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8405" windowHeight="14310"/>
  </bookViews>
  <sheets>
    <sheet name="5P1 ethnic 2012" sheetId="6" r:id="rId1"/>
  </sheets>
  <definedNames>
    <definedName name="_xlnm.Print_Area" localSheetId="0">'5P1 ethnic 2012'!$A$5:$AE$62</definedName>
    <definedName name="_xlnm.Print_Titles" localSheetId="0">'5P1 ethnic 2012'!$A:$B</definedName>
  </definedNames>
  <calcPr calcId="124519"/>
</workbook>
</file>

<file path=xl/calcChain.xml><?xml version="1.0" encoding="utf-8"?>
<calcChain xmlns="http://schemas.openxmlformats.org/spreadsheetml/2006/main">
  <c r="AE30" i="6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61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10"/>
  <c r="AD10"/>
  <c r="AC10"/>
  <c r="AB10"/>
  <c r="AA10"/>
  <c r="Z10"/>
  <c r="Y10"/>
  <c r="X10"/>
  <c r="W10"/>
</calcChain>
</file>

<file path=xl/sharedStrings.xml><?xml version="1.0" encoding="utf-8"?>
<sst xmlns="http://schemas.openxmlformats.org/spreadsheetml/2006/main" count="173" uniqueCount="125">
  <si>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</si>
  <si>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</si>
  <si>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</si>
  <si>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</si>
  <si>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</si>
  <si>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</si>
  <si>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</si>
  <si>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</si>
  <si>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</si>
  <si>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</si>
  <si>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</si>
  <si>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</si>
  <si>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</si>
  <si>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</si>
  <si>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</si>
  <si>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</si>
  <si>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</si>
  <si>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</si>
  <si>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</si>
  <si>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</si>
  <si>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</si>
  <si>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</si>
  <si>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</si>
  <si>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</si>
  <si>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</si>
  <si>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</si>
  <si>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</si>
  <si>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</si>
  <si>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</si>
  <si>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</si>
  <si>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</si>
  <si>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</si>
  <si>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</si>
  <si>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</si>
  <si>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</si>
  <si>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</si>
  <si>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</si>
  <si>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</si>
  <si>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</si>
  <si>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</si>
  <si>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</si>
  <si>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</si>
  <si>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</si>
  <si>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</si>
  <si>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</si>
  <si>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</si>
  <si>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</si>
  <si>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</si>
  <si>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</si>
  <si>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</si>
  <si>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</si>
  <si>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</si>
  <si>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</si>
  <si>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</si>
  <si>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</si>
  <si>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</si>
  <si>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</si>
  <si>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</si>
  <si>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</si>
  <si>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</si>
  <si>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</si>
  <si>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</si>
  <si>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</si>
  <si>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</si>
  <si>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</si>
  <si>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</si>
  <si>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</si>
  <si>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</si>
  <si>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</si>
  <si>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</si>
  <si>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</si>
  <si>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5P1:  Nontraditional Participation</t>
  </si>
  <si>
    <t xml:space="preserve">  SOURCE OF DATA:      Annual Enrollment &amp; Completion Data  (A1)</t>
  </si>
  <si>
    <t>Race/Ethnicity</t>
  </si>
  <si>
    <t>Program Year:  2011 - 2012</t>
  </si>
  <si>
    <t>(1,799)</t>
  </si>
  <si>
    <t>(9,305)</t>
  </si>
  <si>
    <t>(19.33%)</t>
  </si>
  <si>
    <t>(14.85%)</t>
  </si>
  <si>
    <t>(18,270)</t>
  </si>
  <si>
    <t>(2,714)</t>
  </si>
  <si>
    <t>(27)</t>
  </si>
  <si>
    <t>(128)</t>
  </si>
  <si>
    <t>(11)</t>
  </si>
  <si>
    <t>(1)</t>
  </si>
  <si>
    <t>(2,506)</t>
  </si>
  <si>
    <t>(30)</t>
  </si>
  <si>
    <t>(0)</t>
  </si>
  <si>
    <t>(48)</t>
  </si>
  <si>
    <t>(149)</t>
  </si>
  <si>
    <t>(302)</t>
  </si>
  <si>
    <t>(133)</t>
  </si>
  <si>
    <t>(6)</t>
  </si>
  <si>
    <t>(17,468)</t>
  </si>
  <si>
    <t>(154)</t>
  </si>
  <si>
    <t>(10)</t>
  </si>
  <si>
    <t>(279)</t>
  </si>
  <si>
    <t>(46)</t>
  </si>
  <si>
    <t>(2,149)</t>
  </si>
  <si>
    <t>(3)</t>
  </si>
  <si>
    <t>(1,905)</t>
  </si>
  <si>
    <t>(3,587)</t>
  </si>
  <si>
    <t>(1,307)</t>
  </si>
  <si>
    <t>(29)</t>
  </si>
  <si>
    <t>(53)</t>
  </si>
  <si>
    <t>(9)</t>
  </si>
  <si>
    <t>(345)</t>
  </si>
  <si>
    <t>(428)</t>
  </si>
  <si>
    <t>(685)</t>
  </si>
  <si>
    <t>(276)</t>
  </si>
  <si>
    <t>(22.92%)</t>
  </si>
  <si>
    <t>(18.12%)</t>
  </si>
  <si>
    <t>(42.38%)</t>
  </si>
  <si>
    <t>(8.27%)</t>
  </si>
  <si>
    <t>(16.67%)</t>
  </si>
  <si>
    <t>(14.35%)</t>
  </si>
  <si>
    <t>(19.48%)</t>
  </si>
  <si>
    <t>(0.00%)</t>
  </si>
  <si>
    <t>(19.00%)</t>
  </si>
  <si>
    <t>(19.57%)</t>
  </si>
  <si>
    <t>(16.05%)</t>
  </si>
  <si>
    <t>(22.47%)</t>
  </si>
  <si>
    <t>(19.10%)</t>
  </si>
  <si>
    <t>(21.12%)</t>
  </si>
  <si>
    <t>(10.34%)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</si>
</sst>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4" t="s">
        <v>70</v>
      </c>
      <c r="B1" s="15"/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4"/>
      <c r="X1" s="1"/>
      <c r="Y1" s="1"/>
      <c r="Z1" s="1"/>
      <c r="AA1" s="1"/>
      <c r="AB1" s="1"/>
      <c r="AC1" s="1"/>
      <c r="AD1" s="1"/>
      <c r="AE1" s="1"/>
    </row>
    <row r="2" spans="1:31">
      <c r="A2" s="14" t="s">
        <v>71</v>
      </c>
      <c r="B2" s="15"/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4"/>
      <c r="X2" s="1"/>
      <c r="Y2" s="1"/>
      <c r="Z2" s="1"/>
      <c r="AA2" s="1"/>
      <c r="AB2" s="1"/>
      <c r="AC2" s="1"/>
      <c r="AD2" s="1"/>
      <c r="AE2" s="1"/>
    </row>
    <row r="3" spans="1:31">
      <c r="A3" s="14" t="s">
        <v>73</v>
      </c>
      <c r="B3" s="15"/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4"/>
      <c r="X3" s="1"/>
      <c r="Y3" s="1"/>
      <c r="Z3" s="1"/>
      <c r="AA3" s="1"/>
      <c r="AB3" s="1"/>
      <c r="AC3" s="1"/>
      <c r="AD3" s="1"/>
      <c r="AE3" s="1"/>
    </row>
    <row r="4" spans="1:31">
      <c r="A4" s="14" t="s">
        <v>74</v>
      </c>
      <c r="B4" s="15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4"/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>
      <c r="A8" s="4" t="s">
        <v>53</v>
      </c>
      <c r="B8" s="4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>
      <c r="A9" s="5"/>
      <c r="B9" s="5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>
      <c r="A10" s="6">
        <v>503</v>
      </c>
      <c r="B10" s="5" t="s">
        <v>4</v>
      </c>
      <c r="C10" s="9">
        <v>1</v>
      </c>
      <c r="D10" s="9">
        <v>6</v>
      </c>
      <c r="E10" s="9">
        <v>60</v>
      </c>
      <c r="F10" s="9">
        <v>18</v>
      </c>
      <c r="G10" s="9">
        <v>0</v>
      </c>
      <c r="H10" s="9">
        <v>390</v>
      </c>
      <c r="I10" s="9">
        <v>33</v>
      </c>
      <c r="J10" s="9">
        <v>10</v>
      </c>
      <c r="K10" s="9">
        <v>518</v>
      </c>
      <c r="L10" s="9"/>
      <c r="M10" s="9">
        <v>3</v>
      </c>
      <c r="N10" s="9">
        <v>23</v>
      </c>
      <c r="O10" s="9">
        <v>318</v>
      </c>
      <c r="P10" s="9">
        <v>125</v>
      </c>
      <c r="Q10" s="9">
        <v>3</v>
      </c>
      <c r="R10" s="9">
        <v>2205</v>
      </c>
      <c r="S10" s="9">
        <v>192</v>
      </c>
      <c r="T10" s="9">
        <v>70</v>
      </c>
      <c r="U10" s="9">
        <v>2939</v>
      </c>
      <c r="V10" s="10"/>
      <c r="W10" s="17">
        <f>IF(M10=0,"--",C10/M10)</f>
        <v>0.33333333333333331</v>
      </c>
      <c r="X10" s="17">
        <f t="shared" ref="X10:X61" si="0">IF(N10=0,"--",D10/N10)</f>
        <v>0.2608695652173913</v>
      </c>
      <c r="Y10" s="17">
        <f t="shared" ref="Y10:Y61" si="1">IF(O10=0,"--",E10/O10)</f>
        <v>0.18867924528301888</v>
      </c>
      <c r="Z10" s="17">
        <f t="shared" ref="Z10:Z61" si="2">IF(P10=0,"--",F10/P10)</f>
        <v>0.14399999999999999</v>
      </c>
      <c r="AA10" s="11">
        <f t="shared" ref="AA10:AA61" si="3">IF(Q10=0,"--",G10/Q10)</f>
        <v>0</v>
      </c>
      <c r="AB10" s="17">
        <f t="shared" ref="AB10:AB61" si="4">IF(R10=0,"--",H10/R10)</f>
        <v>0.17687074829931973</v>
      </c>
      <c r="AC10" s="11">
        <f t="shared" ref="AC10:AC61" si="5">IF(S10=0,"--",I10/S10)</f>
        <v>0.171875</v>
      </c>
      <c r="AD10" s="17">
        <f t="shared" ref="AD10:AD61" si="6">IF(T10=0,"--",J10/T10)</f>
        <v>0.14285714285714285</v>
      </c>
      <c r="AE10" s="17">
        <f t="shared" ref="AE10:AE61" si="7">IF(U10=0,"--",K10/U10)</f>
        <v>0.17625042531473289</v>
      </c>
    </row>
    <row r="11" spans="1:31">
      <c r="A11" s="6">
        <v>508</v>
      </c>
      <c r="B11" s="5" t="s">
        <v>55</v>
      </c>
      <c r="C11" s="12" t="s">
        <v>99</v>
      </c>
      <c r="D11" s="12" t="s">
        <v>109</v>
      </c>
      <c r="E11" s="12" t="s">
        <v>108</v>
      </c>
      <c r="F11" s="12" t="s">
        <v>107</v>
      </c>
      <c r="G11" s="12" t="s">
        <v>87</v>
      </c>
      <c r="H11" s="12" t="s">
        <v>106</v>
      </c>
      <c r="I11" s="12" t="s">
        <v>105</v>
      </c>
      <c r="J11" s="12" t="s">
        <v>104</v>
      </c>
      <c r="K11" s="12" t="s">
        <v>75</v>
      </c>
      <c r="L11" s="9"/>
      <c r="M11" s="12" t="s">
        <v>103</v>
      </c>
      <c r="N11" s="12" t="s">
        <v>102</v>
      </c>
      <c r="O11" s="12" t="s">
        <v>101</v>
      </c>
      <c r="P11" s="12" t="s">
        <v>100</v>
      </c>
      <c r="Q11" s="12" t="s">
        <v>99</v>
      </c>
      <c r="R11" s="12" t="s">
        <v>98</v>
      </c>
      <c r="S11" s="12" t="s">
        <v>97</v>
      </c>
      <c r="T11" s="12" t="s">
        <v>96</v>
      </c>
      <c r="U11" s="12" t="s">
        <v>76</v>
      </c>
      <c r="V11" s="10"/>
      <c r="W11" s="11" t="s">
        <v>124</v>
      </c>
      <c r="X11" s="11" t="s">
        <v>123</v>
      </c>
      <c r="Y11" s="11" t="s">
        <v>122</v>
      </c>
      <c r="Z11" s="11" t="s">
        <v>121</v>
      </c>
      <c r="AA11" s="11" t="s">
        <v>117</v>
      </c>
      <c r="AB11" s="11" t="s">
        <v>120</v>
      </c>
      <c r="AC11" s="11" t="s">
        <v>119</v>
      </c>
      <c r="AD11" s="11" t="s">
        <v>118</v>
      </c>
      <c r="AE11" s="11" t="s">
        <v>77</v>
      </c>
    </row>
    <row r="12" spans="1:31">
      <c r="A12" s="6" t="s">
        <v>56</v>
      </c>
      <c r="B12" s="5" t="s">
        <v>57</v>
      </c>
      <c r="C12" s="9">
        <v>0</v>
      </c>
      <c r="D12" s="9">
        <v>8</v>
      </c>
      <c r="E12" s="9">
        <v>96</v>
      </c>
      <c r="F12" s="9">
        <v>86</v>
      </c>
      <c r="G12" s="9">
        <v>0</v>
      </c>
      <c r="H12" s="9">
        <v>32</v>
      </c>
      <c r="I12" s="9">
        <v>1</v>
      </c>
      <c r="J12" s="9">
        <v>2</v>
      </c>
      <c r="K12" s="9">
        <v>225</v>
      </c>
      <c r="L12" s="9"/>
      <c r="M12" s="9">
        <v>2</v>
      </c>
      <c r="N12" s="9">
        <v>30</v>
      </c>
      <c r="O12" s="9">
        <v>401</v>
      </c>
      <c r="P12" s="9">
        <v>437</v>
      </c>
      <c r="Q12" s="9">
        <v>1</v>
      </c>
      <c r="R12" s="9">
        <v>260</v>
      </c>
      <c r="S12" s="9">
        <v>7</v>
      </c>
      <c r="T12" s="9">
        <v>11</v>
      </c>
      <c r="U12" s="9">
        <v>1149</v>
      </c>
      <c r="V12" s="10"/>
      <c r="W12" s="17">
        <f t="shared" ref="W11:W30" si="8">IF(M12=0,"--",C12/M12)</f>
        <v>0</v>
      </c>
      <c r="X12" s="17">
        <f t="shared" ref="X11:X30" si="9">IF(N12=0,"--",D12/N12)</f>
        <v>0.26666666666666666</v>
      </c>
      <c r="Y12" s="17">
        <f t="shared" ref="Y11:Y30" si="10">IF(O12=0,"--",E12/O12)</f>
        <v>0.23940149625935161</v>
      </c>
      <c r="Z12" s="17">
        <f t="shared" ref="Z11:Z30" si="11">IF(P12=0,"--",F12/P12)</f>
        <v>0.19679633867276888</v>
      </c>
      <c r="AA12" s="11">
        <f t="shared" ref="AA11:AA30" si="12">IF(Q12=0,"--",G12/Q12)</f>
        <v>0</v>
      </c>
      <c r="AB12" s="17">
        <f t="shared" ref="AB11:AB30" si="13">IF(R12=0,"--",H12/R12)</f>
        <v>0.12307692307692308</v>
      </c>
      <c r="AC12" s="11">
        <f t="shared" ref="AC11:AC30" si="14">IF(S12=0,"--",I12/S12)</f>
        <v>0.14285714285714285</v>
      </c>
      <c r="AD12" s="17">
        <f t="shared" ref="AD11:AD30" si="15">IF(T12=0,"--",J12/T12)</f>
        <v>0.18181818181818182</v>
      </c>
      <c r="AE12" s="17">
        <f t="shared" ref="AE11:AE30" si="16">IF(U12=0,"--",K12/U12)</f>
        <v>0.195822454308094</v>
      </c>
    </row>
    <row r="13" spans="1:31">
      <c r="A13" s="6" t="s">
        <v>56</v>
      </c>
      <c r="B13" s="5" t="s">
        <v>58</v>
      </c>
      <c r="C13" s="9">
        <v>0</v>
      </c>
      <c r="D13" s="9">
        <v>0</v>
      </c>
      <c r="E13" s="9">
        <v>181</v>
      </c>
      <c r="F13" s="9">
        <v>11</v>
      </c>
      <c r="G13" s="9">
        <v>0</v>
      </c>
      <c r="H13" s="9">
        <v>5</v>
      </c>
      <c r="I13" s="9">
        <v>2</v>
      </c>
      <c r="J13" s="9">
        <v>5</v>
      </c>
      <c r="K13" s="9">
        <v>204</v>
      </c>
      <c r="L13" s="9"/>
      <c r="M13" s="9">
        <v>4</v>
      </c>
      <c r="N13" s="9">
        <v>3</v>
      </c>
      <c r="O13" s="9">
        <v>738</v>
      </c>
      <c r="P13" s="9">
        <v>44</v>
      </c>
      <c r="Q13" s="9">
        <v>0</v>
      </c>
      <c r="R13" s="9">
        <v>62</v>
      </c>
      <c r="S13" s="9">
        <v>6</v>
      </c>
      <c r="T13" s="9">
        <v>21</v>
      </c>
      <c r="U13" s="9">
        <v>878</v>
      </c>
      <c r="V13" s="10"/>
      <c r="W13" s="17">
        <f t="shared" si="8"/>
        <v>0</v>
      </c>
      <c r="X13" s="17">
        <f t="shared" si="9"/>
        <v>0</v>
      </c>
      <c r="Y13" s="17">
        <f t="shared" si="10"/>
        <v>0.24525745257452575</v>
      </c>
      <c r="Z13" s="17">
        <f t="shared" si="11"/>
        <v>0.25</v>
      </c>
      <c r="AA13" s="11" t="str">
        <f t="shared" si="12"/>
        <v>--</v>
      </c>
      <c r="AB13" s="17">
        <f t="shared" si="13"/>
        <v>8.0645161290322578E-2</v>
      </c>
      <c r="AC13" s="11">
        <f t="shared" si="14"/>
        <v>0.33333333333333331</v>
      </c>
      <c r="AD13" s="17">
        <f t="shared" si="15"/>
        <v>0.23809523809523808</v>
      </c>
      <c r="AE13" s="17">
        <f t="shared" si="16"/>
        <v>0.23234624145785876</v>
      </c>
    </row>
    <row r="14" spans="1:31">
      <c r="A14" s="6" t="s">
        <v>56</v>
      </c>
      <c r="B14" s="5" t="s">
        <v>59</v>
      </c>
      <c r="C14" s="9">
        <v>0</v>
      </c>
      <c r="D14" s="9">
        <v>9</v>
      </c>
      <c r="E14" s="9">
        <v>53</v>
      </c>
      <c r="F14" s="9">
        <v>15</v>
      </c>
      <c r="G14" s="9">
        <v>0</v>
      </c>
      <c r="H14" s="9">
        <v>11</v>
      </c>
      <c r="I14" s="9">
        <v>2</v>
      </c>
      <c r="J14" s="9">
        <v>2</v>
      </c>
      <c r="K14" s="9">
        <v>92</v>
      </c>
      <c r="L14" s="9"/>
      <c r="M14" s="9">
        <v>0</v>
      </c>
      <c r="N14" s="9">
        <v>21</v>
      </c>
      <c r="O14" s="9">
        <v>262</v>
      </c>
      <c r="P14" s="9">
        <v>55</v>
      </c>
      <c r="Q14" s="9">
        <v>0</v>
      </c>
      <c r="R14" s="9">
        <v>25</v>
      </c>
      <c r="S14" s="9">
        <v>3</v>
      </c>
      <c r="T14" s="9">
        <v>6</v>
      </c>
      <c r="U14" s="9">
        <v>372</v>
      </c>
      <c r="V14" s="10"/>
      <c r="W14" s="17" t="str">
        <f t="shared" si="8"/>
        <v>--</v>
      </c>
      <c r="X14" s="17">
        <f t="shared" si="9"/>
        <v>0.42857142857142855</v>
      </c>
      <c r="Y14" s="17">
        <f t="shared" si="10"/>
        <v>0.20229007633587787</v>
      </c>
      <c r="Z14" s="17">
        <f t="shared" si="11"/>
        <v>0.27272727272727271</v>
      </c>
      <c r="AA14" s="11" t="str">
        <f t="shared" si="12"/>
        <v>--</v>
      </c>
      <c r="AB14" s="17">
        <f t="shared" si="13"/>
        <v>0.44</v>
      </c>
      <c r="AC14" s="11">
        <f t="shared" si="14"/>
        <v>0.66666666666666663</v>
      </c>
      <c r="AD14" s="17">
        <f t="shared" si="15"/>
        <v>0.33333333333333331</v>
      </c>
      <c r="AE14" s="17">
        <f t="shared" si="16"/>
        <v>0.24731182795698925</v>
      </c>
    </row>
    <row r="15" spans="1:31">
      <c r="A15" s="6" t="s">
        <v>56</v>
      </c>
      <c r="B15" s="5" t="s">
        <v>60</v>
      </c>
      <c r="C15" s="9">
        <v>1</v>
      </c>
      <c r="D15" s="9">
        <v>4</v>
      </c>
      <c r="E15" s="9">
        <v>63</v>
      </c>
      <c r="F15" s="9">
        <v>5</v>
      </c>
      <c r="G15" s="9">
        <v>0</v>
      </c>
      <c r="H15" s="9">
        <v>2</v>
      </c>
      <c r="I15" s="9">
        <v>2</v>
      </c>
      <c r="J15" s="9">
        <v>0</v>
      </c>
      <c r="K15" s="9">
        <v>77</v>
      </c>
      <c r="L15" s="9"/>
      <c r="M15" s="9">
        <v>3</v>
      </c>
      <c r="N15" s="9">
        <v>26</v>
      </c>
      <c r="O15" s="9">
        <v>331</v>
      </c>
      <c r="P15" s="9">
        <v>27</v>
      </c>
      <c r="Q15" s="9">
        <v>0</v>
      </c>
      <c r="R15" s="9">
        <v>15</v>
      </c>
      <c r="S15" s="9">
        <v>3</v>
      </c>
      <c r="T15" s="9">
        <v>3</v>
      </c>
      <c r="U15" s="9">
        <v>408</v>
      </c>
      <c r="V15" s="10"/>
      <c r="W15" s="17">
        <f t="shared" si="8"/>
        <v>0.33333333333333331</v>
      </c>
      <c r="X15" s="17">
        <f t="shared" si="9"/>
        <v>0.15384615384615385</v>
      </c>
      <c r="Y15" s="17">
        <f t="shared" si="10"/>
        <v>0.19033232628398791</v>
      </c>
      <c r="Z15" s="17">
        <f t="shared" si="11"/>
        <v>0.18518518518518517</v>
      </c>
      <c r="AA15" s="11" t="str">
        <f t="shared" si="12"/>
        <v>--</v>
      </c>
      <c r="AB15" s="17">
        <f t="shared" si="13"/>
        <v>0.13333333333333333</v>
      </c>
      <c r="AC15" s="11">
        <f t="shared" si="14"/>
        <v>0.66666666666666663</v>
      </c>
      <c r="AD15" s="17">
        <f t="shared" si="15"/>
        <v>0</v>
      </c>
      <c r="AE15" s="17">
        <f t="shared" si="16"/>
        <v>0.18872549019607843</v>
      </c>
    </row>
    <row r="16" spans="1:31">
      <c r="A16" s="6" t="s">
        <v>56</v>
      </c>
      <c r="B16" s="5" t="s">
        <v>61</v>
      </c>
      <c r="C16" s="9">
        <v>2</v>
      </c>
      <c r="D16" s="9">
        <v>46</v>
      </c>
      <c r="E16" s="9">
        <v>93</v>
      </c>
      <c r="F16" s="9">
        <v>57</v>
      </c>
      <c r="G16" s="9">
        <v>0</v>
      </c>
      <c r="H16" s="9">
        <v>86</v>
      </c>
      <c r="I16" s="9">
        <v>1</v>
      </c>
      <c r="J16" s="9">
        <v>14</v>
      </c>
      <c r="K16" s="9">
        <v>299</v>
      </c>
      <c r="L16" s="9"/>
      <c r="M16" s="9">
        <v>7</v>
      </c>
      <c r="N16" s="9">
        <v>200</v>
      </c>
      <c r="O16" s="9">
        <v>562</v>
      </c>
      <c r="P16" s="9">
        <v>330</v>
      </c>
      <c r="Q16" s="9">
        <v>0</v>
      </c>
      <c r="R16" s="9">
        <v>356</v>
      </c>
      <c r="S16" s="9">
        <v>10</v>
      </c>
      <c r="T16" s="9">
        <v>49</v>
      </c>
      <c r="U16" s="9">
        <v>1514</v>
      </c>
      <c r="V16" s="10"/>
      <c r="W16" s="17">
        <f t="shared" si="8"/>
        <v>0.2857142857142857</v>
      </c>
      <c r="X16" s="17">
        <f t="shared" si="9"/>
        <v>0.23</v>
      </c>
      <c r="Y16" s="17">
        <f t="shared" si="10"/>
        <v>0.16548042704626334</v>
      </c>
      <c r="Z16" s="17">
        <f t="shared" si="11"/>
        <v>0.17272727272727273</v>
      </c>
      <c r="AA16" s="11" t="str">
        <f t="shared" si="12"/>
        <v>--</v>
      </c>
      <c r="AB16" s="17">
        <f t="shared" si="13"/>
        <v>0.24157303370786518</v>
      </c>
      <c r="AC16" s="11">
        <f t="shared" si="14"/>
        <v>0.1</v>
      </c>
      <c r="AD16" s="17">
        <f t="shared" si="15"/>
        <v>0.2857142857142857</v>
      </c>
      <c r="AE16" s="17">
        <f t="shared" si="16"/>
        <v>0.19749009247027741</v>
      </c>
    </row>
    <row r="17" spans="1:31">
      <c r="A17" s="6" t="s">
        <v>56</v>
      </c>
      <c r="B17" s="5" t="s">
        <v>62</v>
      </c>
      <c r="C17" s="9">
        <v>0</v>
      </c>
      <c r="D17" s="9">
        <v>195</v>
      </c>
      <c r="E17" s="9">
        <v>164</v>
      </c>
      <c r="F17" s="9">
        <v>187</v>
      </c>
      <c r="G17" s="9">
        <v>0</v>
      </c>
      <c r="H17" s="9">
        <v>163</v>
      </c>
      <c r="I17" s="9">
        <v>1</v>
      </c>
      <c r="J17" s="9">
        <v>30</v>
      </c>
      <c r="K17" s="9">
        <v>740</v>
      </c>
      <c r="L17" s="9"/>
      <c r="M17" s="9">
        <v>12</v>
      </c>
      <c r="N17" s="9">
        <v>958</v>
      </c>
      <c r="O17" s="9">
        <v>1084</v>
      </c>
      <c r="P17" s="9">
        <v>547</v>
      </c>
      <c r="Q17" s="9">
        <v>2</v>
      </c>
      <c r="R17" s="9">
        <v>1170</v>
      </c>
      <c r="S17" s="9">
        <v>10</v>
      </c>
      <c r="T17" s="9">
        <v>183</v>
      </c>
      <c r="U17" s="9">
        <v>3966</v>
      </c>
      <c r="V17" s="10"/>
      <c r="W17" s="17">
        <f t="shared" si="8"/>
        <v>0</v>
      </c>
      <c r="X17" s="17">
        <f t="shared" si="9"/>
        <v>0.20354906054279751</v>
      </c>
      <c r="Y17" s="17">
        <f t="shared" si="10"/>
        <v>0.15129151291512916</v>
      </c>
      <c r="Z17" s="17">
        <f t="shared" si="11"/>
        <v>0.34186471663619744</v>
      </c>
      <c r="AA17" s="11">
        <f t="shared" si="12"/>
        <v>0</v>
      </c>
      <c r="AB17" s="17">
        <f t="shared" si="13"/>
        <v>0.13931623931623932</v>
      </c>
      <c r="AC17" s="11">
        <f t="shared" si="14"/>
        <v>0.1</v>
      </c>
      <c r="AD17" s="17">
        <f t="shared" si="15"/>
        <v>0.16393442622950818</v>
      </c>
      <c r="AE17" s="17">
        <f t="shared" si="16"/>
        <v>0.18658598083711547</v>
      </c>
    </row>
    <row r="18" spans="1:31">
      <c r="A18" s="6" t="s">
        <v>56</v>
      </c>
      <c r="B18" s="5" t="s">
        <v>63</v>
      </c>
      <c r="C18" s="9">
        <v>0</v>
      </c>
      <c r="D18" s="9">
        <v>14</v>
      </c>
      <c r="E18" s="9">
        <v>35</v>
      </c>
      <c r="F18" s="9">
        <v>67</v>
      </c>
      <c r="G18" s="9">
        <v>0</v>
      </c>
      <c r="H18" s="9">
        <v>46</v>
      </c>
      <c r="I18" s="9">
        <v>0</v>
      </c>
      <c r="J18" s="9">
        <v>0</v>
      </c>
      <c r="K18" s="9">
        <v>162</v>
      </c>
      <c r="L18" s="9"/>
      <c r="M18" s="9">
        <v>1</v>
      </c>
      <c r="N18" s="9">
        <v>69</v>
      </c>
      <c r="O18" s="9">
        <v>209</v>
      </c>
      <c r="P18" s="9">
        <v>465</v>
      </c>
      <c r="Q18" s="9">
        <v>0</v>
      </c>
      <c r="R18" s="9">
        <v>261</v>
      </c>
      <c r="S18" s="9">
        <v>7</v>
      </c>
      <c r="T18" s="9">
        <v>6</v>
      </c>
      <c r="U18" s="9">
        <v>1018</v>
      </c>
      <c r="V18" s="10"/>
      <c r="W18" s="17">
        <f t="shared" si="8"/>
        <v>0</v>
      </c>
      <c r="X18" s="17">
        <f t="shared" si="9"/>
        <v>0.20289855072463769</v>
      </c>
      <c r="Y18" s="17">
        <f t="shared" si="10"/>
        <v>0.1674641148325359</v>
      </c>
      <c r="Z18" s="17">
        <f t="shared" si="11"/>
        <v>0.14408602150537633</v>
      </c>
      <c r="AA18" s="11" t="str">
        <f t="shared" si="12"/>
        <v>--</v>
      </c>
      <c r="AB18" s="17">
        <f t="shared" si="13"/>
        <v>0.17624521072796934</v>
      </c>
      <c r="AC18" s="11">
        <f t="shared" si="14"/>
        <v>0</v>
      </c>
      <c r="AD18" s="17">
        <f t="shared" si="15"/>
        <v>0</v>
      </c>
      <c r="AE18" s="17">
        <f t="shared" si="16"/>
        <v>0.15913555992141454</v>
      </c>
    </row>
    <row r="19" spans="1:31">
      <c r="A19" s="6">
        <v>507</v>
      </c>
      <c r="B19" s="5" t="s">
        <v>8</v>
      </c>
      <c r="C19" s="9">
        <v>1</v>
      </c>
      <c r="D19" s="9">
        <v>3</v>
      </c>
      <c r="E19" s="9">
        <v>55</v>
      </c>
      <c r="F19" s="9">
        <v>19</v>
      </c>
      <c r="G19" s="9">
        <v>1</v>
      </c>
      <c r="H19" s="9">
        <v>329</v>
      </c>
      <c r="I19" s="9">
        <v>0</v>
      </c>
      <c r="J19" s="9">
        <v>28</v>
      </c>
      <c r="K19" s="9">
        <v>436</v>
      </c>
      <c r="L19" s="9"/>
      <c r="M19" s="9">
        <v>8</v>
      </c>
      <c r="N19" s="9">
        <v>10</v>
      </c>
      <c r="O19" s="9">
        <v>424</v>
      </c>
      <c r="P19" s="9">
        <v>134</v>
      </c>
      <c r="Q19" s="9">
        <v>9</v>
      </c>
      <c r="R19" s="9">
        <v>1559</v>
      </c>
      <c r="S19" s="9">
        <v>1</v>
      </c>
      <c r="T19" s="9">
        <v>131</v>
      </c>
      <c r="U19" s="9">
        <v>2276</v>
      </c>
      <c r="V19" s="10"/>
      <c r="W19" s="17">
        <f t="shared" si="8"/>
        <v>0.125</v>
      </c>
      <c r="X19" s="17">
        <f t="shared" si="9"/>
        <v>0.3</v>
      </c>
      <c r="Y19" s="17">
        <f t="shared" si="10"/>
        <v>0.12971698113207547</v>
      </c>
      <c r="Z19" s="17">
        <f t="shared" si="11"/>
        <v>0.1417910447761194</v>
      </c>
      <c r="AA19" s="11">
        <f t="shared" si="12"/>
        <v>0.1111111111111111</v>
      </c>
      <c r="AB19" s="17">
        <f t="shared" si="13"/>
        <v>0.21103271327774215</v>
      </c>
      <c r="AC19" s="11">
        <f t="shared" si="14"/>
        <v>0</v>
      </c>
      <c r="AD19" s="17">
        <f t="shared" si="15"/>
        <v>0.21374045801526717</v>
      </c>
      <c r="AE19" s="17">
        <f t="shared" si="16"/>
        <v>0.19156414762741653</v>
      </c>
    </row>
    <row r="20" spans="1:31">
      <c r="A20" s="6">
        <v>502</v>
      </c>
      <c r="B20" s="5" t="s">
        <v>3</v>
      </c>
      <c r="C20" s="9">
        <v>6</v>
      </c>
      <c r="D20" s="9">
        <v>302</v>
      </c>
      <c r="E20" s="9">
        <v>310</v>
      </c>
      <c r="F20" s="9">
        <v>269</v>
      </c>
      <c r="G20" s="9">
        <v>9</v>
      </c>
      <c r="H20" s="9">
        <v>1784</v>
      </c>
      <c r="I20" s="9">
        <v>113</v>
      </c>
      <c r="J20" s="9">
        <v>98</v>
      </c>
      <c r="K20" s="9">
        <v>2891</v>
      </c>
      <c r="L20" s="9"/>
      <c r="M20" s="9">
        <v>33</v>
      </c>
      <c r="N20" s="9">
        <v>1008</v>
      </c>
      <c r="O20" s="9">
        <v>1162</v>
      </c>
      <c r="P20" s="9">
        <v>1263</v>
      </c>
      <c r="Q20" s="9">
        <v>24</v>
      </c>
      <c r="R20" s="9">
        <v>7631</v>
      </c>
      <c r="S20" s="9">
        <v>430</v>
      </c>
      <c r="T20" s="9">
        <v>473</v>
      </c>
      <c r="U20" s="9">
        <v>12024</v>
      </c>
      <c r="V20" s="10"/>
      <c r="W20" s="17">
        <f t="shared" si="8"/>
        <v>0.18181818181818182</v>
      </c>
      <c r="X20" s="17">
        <f t="shared" si="9"/>
        <v>0.29960317460317459</v>
      </c>
      <c r="Y20" s="17">
        <f t="shared" si="10"/>
        <v>0.26678141135972461</v>
      </c>
      <c r="Z20" s="17">
        <f t="shared" si="11"/>
        <v>0.21298495645288995</v>
      </c>
      <c r="AA20" s="11">
        <f t="shared" si="12"/>
        <v>0.375</v>
      </c>
      <c r="AB20" s="17">
        <f t="shared" si="13"/>
        <v>0.23378325252260515</v>
      </c>
      <c r="AC20" s="11">
        <f t="shared" si="14"/>
        <v>0.26279069767441859</v>
      </c>
      <c r="AD20" s="17">
        <f t="shared" si="15"/>
        <v>0.20718816067653276</v>
      </c>
      <c r="AE20" s="17">
        <f t="shared" si="16"/>
        <v>0.24043579507651364</v>
      </c>
    </row>
    <row r="21" spans="1:31">
      <c r="A21" s="6">
        <v>509</v>
      </c>
      <c r="B21" s="5" t="s">
        <v>9</v>
      </c>
      <c r="C21" s="9">
        <v>0</v>
      </c>
      <c r="D21" s="9">
        <v>62</v>
      </c>
      <c r="E21" s="9">
        <v>81</v>
      </c>
      <c r="F21" s="9">
        <v>154</v>
      </c>
      <c r="G21" s="9">
        <v>0</v>
      </c>
      <c r="H21" s="9">
        <v>421</v>
      </c>
      <c r="I21" s="9">
        <v>33</v>
      </c>
      <c r="J21" s="9">
        <v>27</v>
      </c>
      <c r="K21" s="9">
        <v>778</v>
      </c>
      <c r="L21" s="9"/>
      <c r="M21" s="9">
        <v>6</v>
      </c>
      <c r="N21" s="9">
        <v>210</v>
      </c>
      <c r="O21" s="9">
        <v>349</v>
      </c>
      <c r="P21" s="9">
        <v>796</v>
      </c>
      <c r="Q21" s="9">
        <v>4</v>
      </c>
      <c r="R21" s="9">
        <v>2252</v>
      </c>
      <c r="S21" s="9">
        <v>167</v>
      </c>
      <c r="T21" s="9">
        <v>123</v>
      </c>
      <c r="U21" s="9">
        <v>3907</v>
      </c>
      <c r="V21" s="10"/>
      <c r="W21" s="17">
        <f t="shared" si="8"/>
        <v>0</v>
      </c>
      <c r="X21" s="17">
        <f t="shared" si="9"/>
        <v>0.29523809523809524</v>
      </c>
      <c r="Y21" s="17">
        <f t="shared" si="10"/>
        <v>0.23209169054441262</v>
      </c>
      <c r="Z21" s="17">
        <f t="shared" si="11"/>
        <v>0.19346733668341709</v>
      </c>
      <c r="AA21" s="11">
        <f t="shared" si="12"/>
        <v>0</v>
      </c>
      <c r="AB21" s="17">
        <f t="shared" si="13"/>
        <v>0.18694493783303731</v>
      </c>
      <c r="AC21" s="11">
        <f t="shared" si="14"/>
        <v>0.19760479041916168</v>
      </c>
      <c r="AD21" s="17">
        <f t="shared" si="15"/>
        <v>0.21951219512195122</v>
      </c>
      <c r="AE21" s="17">
        <f t="shared" si="16"/>
        <v>0.19912976708471974</v>
      </c>
    </row>
    <row r="22" spans="1:31">
      <c r="A22" s="6">
        <v>512</v>
      </c>
      <c r="B22" s="5" t="s">
        <v>12</v>
      </c>
      <c r="C22" s="9">
        <v>4</v>
      </c>
      <c r="D22" s="9">
        <v>197</v>
      </c>
      <c r="E22" s="9">
        <v>79</v>
      </c>
      <c r="F22" s="9">
        <v>144</v>
      </c>
      <c r="G22" s="9">
        <v>6</v>
      </c>
      <c r="H22" s="9">
        <v>870</v>
      </c>
      <c r="I22" s="9">
        <v>83</v>
      </c>
      <c r="J22" s="9">
        <v>82</v>
      </c>
      <c r="K22" s="9">
        <v>1465</v>
      </c>
      <c r="L22" s="9"/>
      <c r="M22" s="9">
        <v>7</v>
      </c>
      <c r="N22" s="9">
        <v>648</v>
      </c>
      <c r="O22" s="9">
        <v>414</v>
      </c>
      <c r="P22" s="9">
        <v>761</v>
      </c>
      <c r="Q22" s="9">
        <v>30</v>
      </c>
      <c r="R22" s="9">
        <v>4305</v>
      </c>
      <c r="S22" s="9">
        <v>392</v>
      </c>
      <c r="T22" s="9">
        <v>418</v>
      </c>
      <c r="U22" s="9">
        <v>6975</v>
      </c>
      <c r="V22" s="10"/>
      <c r="W22" s="17">
        <f t="shared" si="8"/>
        <v>0.5714285714285714</v>
      </c>
      <c r="X22" s="17">
        <f t="shared" si="9"/>
        <v>0.30401234567901236</v>
      </c>
      <c r="Y22" s="17">
        <f t="shared" si="10"/>
        <v>0.19082125603864733</v>
      </c>
      <c r="Z22" s="17">
        <f t="shared" si="11"/>
        <v>0.18922470433639949</v>
      </c>
      <c r="AA22" s="11">
        <f t="shared" si="12"/>
        <v>0.2</v>
      </c>
      <c r="AB22" s="17">
        <f t="shared" si="13"/>
        <v>0.20209059233449478</v>
      </c>
      <c r="AC22" s="11">
        <f t="shared" si="14"/>
        <v>0.21173469387755103</v>
      </c>
      <c r="AD22" s="17">
        <f t="shared" si="15"/>
        <v>0.19617224880382775</v>
      </c>
      <c r="AE22" s="17">
        <f t="shared" si="16"/>
        <v>0.21003584229390682</v>
      </c>
    </row>
    <row r="23" spans="1:31">
      <c r="A23" s="6">
        <v>540</v>
      </c>
      <c r="B23" s="5" t="s">
        <v>38</v>
      </c>
      <c r="C23" s="9">
        <v>0</v>
      </c>
      <c r="D23" s="9">
        <v>0</v>
      </c>
      <c r="E23" s="9">
        <v>21</v>
      </c>
      <c r="F23" s="9">
        <v>2</v>
      </c>
      <c r="G23" s="9">
        <v>0</v>
      </c>
      <c r="H23" s="9">
        <v>80</v>
      </c>
      <c r="I23" s="9">
        <v>10</v>
      </c>
      <c r="J23" s="9">
        <v>4</v>
      </c>
      <c r="K23" s="9">
        <v>117</v>
      </c>
      <c r="L23" s="9"/>
      <c r="M23" s="9">
        <v>2</v>
      </c>
      <c r="N23" s="9">
        <v>5</v>
      </c>
      <c r="O23" s="9">
        <v>94</v>
      </c>
      <c r="P23" s="9">
        <v>13</v>
      </c>
      <c r="Q23" s="9">
        <v>0</v>
      </c>
      <c r="R23" s="9">
        <v>608</v>
      </c>
      <c r="S23" s="9">
        <v>31</v>
      </c>
      <c r="T23" s="9">
        <v>25</v>
      </c>
      <c r="U23" s="9">
        <v>778</v>
      </c>
      <c r="V23" s="10"/>
      <c r="W23" s="17">
        <f t="shared" si="8"/>
        <v>0</v>
      </c>
      <c r="X23" s="17">
        <f t="shared" si="9"/>
        <v>0</v>
      </c>
      <c r="Y23" s="17">
        <f t="shared" si="10"/>
        <v>0.22340425531914893</v>
      </c>
      <c r="Z23" s="17">
        <f t="shared" si="11"/>
        <v>0.15384615384615385</v>
      </c>
      <c r="AA23" s="11" t="str">
        <f t="shared" si="12"/>
        <v>--</v>
      </c>
      <c r="AB23" s="17">
        <f t="shared" si="13"/>
        <v>0.13157894736842105</v>
      </c>
      <c r="AC23" s="11">
        <f t="shared" si="14"/>
        <v>0.32258064516129031</v>
      </c>
      <c r="AD23" s="17">
        <f t="shared" si="15"/>
        <v>0.16</v>
      </c>
      <c r="AE23" s="17">
        <f t="shared" si="16"/>
        <v>0.15038560411311053</v>
      </c>
    </row>
    <row r="24" spans="1:31">
      <c r="A24" s="6">
        <v>519</v>
      </c>
      <c r="B24" s="5" t="s">
        <v>19</v>
      </c>
      <c r="C24" s="9">
        <v>2</v>
      </c>
      <c r="D24" s="9">
        <v>0</v>
      </c>
      <c r="E24" s="9">
        <v>8</v>
      </c>
      <c r="F24" s="9">
        <v>3</v>
      </c>
      <c r="G24" s="9">
        <v>0</v>
      </c>
      <c r="H24" s="9">
        <v>97</v>
      </c>
      <c r="I24" s="9">
        <v>4</v>
      </c>
      <c r="J24" s="9">
        <v>3</v>
      </c>
      <c r="K24" s="9">
        <v>117</v>
      </c>
      <c r="L24" s="9"/>
      <c r="M24" s="9">
        <v>26</v>
      </c>
      <c r="N24" s="9">
        <v>9</v>
      </c>
      <c r="O24" s="9">
        <v>120</v>
      </c>
      <c r="P24" s="9">
        <v>23</v>
      </c>
      <c r="Q24" s="9">
        <v>0</v>
      </c>
      <c r="R24" s="9">
        <v>724</v>
      </c>
      <c r="S24" s="9">
        <v>25</v>
      </c>
      <c r="T24" s="9">
        <v>17</v>
      </c>
      <c r="U24" s="9">
        <v>944</v>
      </c>
      <c r="V24" s="10"/>
      <c r="W24" s="17">
        <f t="shared" si="8"/>
        <v>7.6923076923076927E-2</v>
      </c>
      <c r="X24" s="17">
        <f t="shared" si="9"/>
        <v>0</v>
      </c>
      <c r="Y24" s="17">
        <f t="shared" si="10"/>
        <v>6.6666666666666666E-2</v>
      </c>
      <c r="Z24" s="17">
        <f t="shared" si="11"/>
        <v>0.13043478260869565</v>
      </c>
      <c r="AA24" s="11" t="str">
        <f t="shared" si="12"/>
        <v>--</v>
      </c>
      <c r="AB24" s="17">
        <f t="shared" si="13"/>
        <v>0.13397790055248618</v>
      </c>
      <c r="AC24" s="11">
        <f t="shared" si="14"/>
        <v>0.16</v>
      </c>
      <c r="AD24" s="17">
        <f t="shared" si="15"/>
        <v>0.17647058823529413</v>
      </c>
      <c r="AE24" s="17">
        <f t="shared" si="16"/>
        <v>0.1239406779661017</v>
      </c>
    </row>
    <row r="25" spans="1:31">
      <c r="A25" s="6">
        <v>514</v>
      </c>
      <c r="B25" s="5" t="s">
        <v>14</v>
      </c>
      <c r="C25" s="9">
        <v>4</v>
      </c>
      <c r="D25" s="9">
        <v>13</v>
      </c>
      <c r="E25" s="9">
        <v>87</v>
      </c>
      <c r="F25" s="9">
        <v>10</v>
      </c>
      <c r="G25" s="9">
        <v>0</v>
      </c>
      <c r="H25" s="9">
        <v>402</v>
      </c>
      <c r="I25" s="9">
        <v>24</v>
      </c>
      <c r="J25" s="9">
        <v>8</v>
      </c>
      <c r="K25" s="9">
        <v>548</v>
      </c>
      <c r="L25" s="9"/>
      <c r="M25" s="9">
        <v>9</v>
      </c>
      <c r="N25" s="9">
        <v>49</v>
      </c>
      <c r="O25" s="9">
        <v>405</v>
      </c>
      <c r="P25" s="9">
        <v>56</v>
      </c>
      <c r="Q25" s="9">
        <v>0</v>
      </c>
      <c r="R25" s="9">
        <v>2572</v>
      </c>
      <c r="S25" s="9">
        <v>134</v>
      </c>
      <c r="T25" s="9">
        <v>42</v>
      </c>
      <c r="U25" s="9">
        <v>3267</v>
      </c>
      <c r="V25" s="10"/>
      <c r="W25" s="17">
        <f t="shared" si="8"/>
        <v>0.44444444444444442</v>
      </c>
      <c r="X25" s="17">
        <f t="shared" si="9"/>
        <v>0.26530612244897961</v>
      </c>
      <c r="Y25" s="17">
        <f t="shared" si="10"/>
        <v>0.21481481481481482</v>
      </c>
      <c r="Z25" s="17">
        <f t="shared" si="11"/>
        <v>0.17857142857142858</v>
      </c>
      <c r="AA25" s="11" t="str">
        <f t="shared" si="12"/>
        <v>--</v>
      </c>
      <c r="AB25" s="17">
        <f t="shared" si="13"/>
        <v>0.15629860031104198</v>
      </c>
      <c r="AC25" s="11">
        <f t="shared" si="14"/>
        <v>0.17910447761194029</v>
      </c>
      <c r="AD25" s="17">
        <f t="shared" si="15"/>
        <v>0.19047619047619047</v>
      </c>
      <c r="AE25" s="17">
        <f t="shared" si="16"/>
        <v>0.1677379859198041</v>
      </c>
    </row>
    <row r="26" spans="1:31">
      <c r="A26" s="6">
        <v>529</v>
      </c>
      <c r="B26" s="5" t="s">
        <v>64</v>
      </c>
      <c r="C26" s="12" t="s">
        <v>83</v>
      </c>
      <c r="D26" s="12" t="s">
        <v>81</v>
      </c>
      <c r="E26" s="12" t="s">
        <v>82</v>
      </c>
      <c r="F26" s="12" t="s">
        <v>83</v>
      </c>
      <c r="G26" s="12" t="s">
        <v>84</v>
      </c>
      <c r="H26" s="12" t="s">
        <v>85</v>
      </c>
      <c r="I26" s="12" t="s">
        <v>86</v>
      </c>
      <c r="J26" s="12" t="s">
        <v>87</v>
      </c>
      <c r="K26" s="12" t="s">
        <v>80</v>
      </c>
      <c r="L26" s="9"/>
      <c r="M26" s="12" t="s">
        <v>88</v>
      </c>
      <c r="N26" s="12" t="s">
        <v>89</v>
      </c>
      <c r="O26" s="12" t="s">
        <v>90</v>
      </c>
      <c r="P26" s="12" t="s">
        <v>91</v>
      </c>
      <c r="Q26" s="12" t="s">
        <v>92</v>
      </c>
      <c r="R26" s="12" t="s">
        <v>93</v>
      </c>
      <c r="S26" s="12" t="s">
        <v>94</v>
      </c>
      <c r="T26" s="12" t="s">
        <v>95</v>
      </c>
      <c r="U26" s="12" t="s">
        <v>79</v>
      </c>
      <c r="V26" s="10"/>
      <c r="W26" s="11" t="s">
        <v>110</v>
      </c>
      <c r="X26" s="11" t="s">
        <v>111</v>
      </c>
      <c r="Y26" s="11" t="s">
        <v>112</v>
      </c>
      <c r="Z26" s="11" t="s">
        <v>113</v>
      </c>
      <c r="AA26" s="11" t="s">
        <v>114</v>
      </c>
      <c r="AB26" s="11" t="s">
        <v>115</v>
      </c>
      <c r="AC26" s="11" t="s">
        <v>116</v>
      </c>
      <c r="AD26" s="11" t="s">
        <v>117</v>
      </c>
      <c r="AE26" s="11" t="s">
        <v>78</v>
      </c>
    </row>
    <row r="27" spans="1:31">
      <c r="A27" s="6" t="s">
        <v>56</v>
      </c>
      <c r="B27" s="5" t="s">
        <v>65</v>
      </c>
      <c r="C27" s="9">
        <v>0</v>
      </c>
      <c r="D27" s="9">
        <v>1</v>
      </c>
      <c r="E27" s="9">
        <v>0</v>
      </c>
      <c r="F27" s="9">
        <v>0</v>
      </c>
      <c r="G27" s="9">
        <v>0</v>
      </c>
      <c r="H27" s="9">
        <v>40</v>
      </c>
      <c r="I27" s="9">
        <v>2</v>
      </c>
      <c r="J27" s="9">
        <v>0</v>
      </c>
      <c r="K27" s="9">
        <v>43</v>
      </c>
      <c r="L27" s="9"/>
      <c r="M27" s="9">
        <v>1</v>
      </c>
      <c r="N27" s="9">
        <v>1</v>
      </c>
      <c r="O27" s="9">
        <v>1</v>
      </c>
      <c r="P27" s="9">
        <v>1</v>
      </c>
      <c r="Q27" s="9">
        <v>0</v>
      </c>
      <c r="R27" s="9">
        <v>314</v>
      </c>
      <c r="S27" s="9">
        <v>8</v>
      </c>
      <c r="T27" s="9">
        <v>0</v>
      </c>
      <c r="U27" s="9">
        <v>326</v>
      </c>
      <c r="V27" s="10"/>
      <c r="W27" s="17">
        <f t="shared" si="8"/>
        <v>0</v>
      </c>
      <c r="X27" s="17">
        <f t="shared" si="9"/>
        <v>1</v>
      </c>
      <c r="Y27" s="17">
        <f t="shared" si="10"/>
        <v>0</v>
      </c>
      <c r="Z27" s="17">
        <f t="shared" si="11"/>
        <v>0</v>
      </c>
      <c r="AA27" s="11" t="str">
        <f t="shared" si="12"/>
        <v>--</v>
      </c>
      <c r="AB27" s="17">
        <f t="shared" si="13"/>
        <v>0.12738853503184713</v>
      </c>
      <c r="AC27" s="11">
        <f t="shared" si="14"/>
        <v>0.25</v>
      </c>
      <c r="AD27" s="17" t="str">
        <f t="shared" si="15"/>
        <v>--</v>
      </c>
      <c r="AE27" s="17">
        <f t="shared" si="16"/>
        <v>0.13190184049079753</v>
      </c>
    </row>
    <row r="28" spans="1:31">
      <c r="A28" s="6" t="s">
        <v>56</v>
      </c>
      <c r="B28" s="5" t="s">
        <v>66</v>
      </c>
      <c r="C28" s="9">
        <v>0</v>
      </c>
      <c r="D28" s="9">
        <v>0</v>
      </c>
      <c r="E28" s="9">
        <v>3</v>
      </c>
      <c r="F28" s="9">
        <v>0</v>
      </c>
      <c r="G28" s="9">
        <v>0</v>
      </c>
      <c r="H28" s="9">
        <v>80</v>
      </c>
      <c r="I28" s="9">
        <v>1</v>
      </c>
      <c r="J28" s="9">
        <v>0</v>
      </c>
      <c r="K28" s="9">
        <v>84</v>
      </c>
      <c r="L28" s="9"/>
      <c r="M28" s="9">
        <v>0</v>
      </c>
      <c r="N28" s="9">
        <v>0</v>
      </c>
      <c r="O28" s="9">
        <v>4</v>
      </c>
      <c r="P28" s="9">
        <v>2</v>
      </c>
      <c r="Q28" s="9">
        <v>0</v>
      </c>
      <c r="R28" s="9">
        <v>370</v>
      </c>
      <c r="S28" s="9">
        <v>6</v>
      </c>
      <c r="T28" s="9">
        <v>0</v>
      </c>
      <c r="U28" s="9">
        <v>382</v>
      </c>
      <c r="V28" s="10"/>
      <c r="W28" s="17" t="str">
        <f t="shared" si="8"/>
        <v>--</v>
      </c>
      <c r="X28" s="17" t="str">
        <f t="shared" si="9"/>
        <v>--</v>
      </c>
      <c r="Y28" s="17">
        <f t="shared" si="10"/>
        <v>0.75</v>
      </c>
      <c r="Z28" s="17">
        <f t="shared" si="11"/>
        <v>0</v>
      </c>
      <c r="AA28" s="11" t="str">
        <f t="shared" si="12"/>
        <v>--</v>
      </c>
      <c r="AB28" s="17">
        <f t="shared" si="13"/>
        <v>0.21621621621621623</v>
      </c>
      <c r="AC28" s="11">
        <f t="shared" si="14"/>
        <v>0.16666666666666666</v>
      </c>
      <c r="AD28" s="17" t="str">
        <f t="shared" si="15"/>
        <v>--</v>
      </c>
      <c r="AE28" s="17">
        <f t="shared" si="16"/>
        <v>0.21989528795811519</v>
      </c>
    </row>
    <row r="29" spans="1:31">
      <c r="A29" s="6" t="s">
        <v>56</v>
      </c>
      <c r="B29" s="5" t="s">
        <v>67</v>
      </c>
      <c r="C29" s="9">
        <v>0</v>
      </c>
      <c r="D29" s="9">
        <v>0</v>
      </c>
      <c r="E29" s="9">
        <v>4</v>
      </c>
      <c r="F29" s="9">
        <v>0</v>
      </c>
      <c r="G29" s="9">
        <v>1</v>
      </c>
      <c r="H29" s="9">
        <v>68</v>
      </c>
      <c r="I29" s="9">
        <v>0</v>
      </c>
      <c r="J29" s="9">
        <v>0</v>
      </c>
      <c r="K29" s="9">
        <v>73</v>
      </c>
      <c r="L29" s="9"/>
      <c r="M29" s="9">
        <v>1</v>
      </c>
      <c r="N29" s="9">
        <v>1</v>
      </c>
      <c r="O29" s="9">
        <v>7</v>
      </c>
      <c r="P29" s="9">
        <v>0</v>
      </c>
      <c r="Q29" s="9">
        <v>1</v>
      </c>
      <c r="R29" s="9">
        <v>652</v>
      </c>
      <c r="S29" s="9">
        <v>10</v>
      </c>
      <c r="T29" s="9">
        <v>0</v>
      </c>
      <c r="U29" s="9">
        <v>672</v>
      </c>
      <c r="V29" s="10"/>
      <c r="W29" s="17">
        <f t="shared" si="8"/>
        <v>0</v>
      </c>
      <c r="X29" s="17">
        <f t="shared" si="9"/>
        <v>0</v>
      </c>
      <c r="Y29" s="17">
        <f t="shared" si="10"/>
        <v>0.5714285714285714</v>
      </c>
      <c r="Z29" s="17" t="str">
        <f t="shared" si="11"/>
        <v>--</v>
      </c>
      <c r="AA29" s="11">
        <f t="shared" si="12"/>
        <v>1</v>
      </c>
      <c r="AB29" s="17">
        <f t="shared" si="13"/>
        <v>0.10429447852760736</v>
      </c>
      <c r="AC29" s="11">
        <f t="shared" si="14"/>
        <v>0</v>
      </c>
      <c r="AD29" s="17" t="str">
        <f t="shared" si="15"/>
        <v>--</v>
      </c>
      <c r="AE29" s="17">
        <f t="shared" si="16"/>
        <v>0.10863095238095238</v>
      </c>
    </row>
    <row r="30" spans="1:31">
      <c r="A30" s="6" t="s">
        <v>56</v>
      </c>
      <c r="B30" s="5" t="s">
        <v>68</v>
      </c>
      <c r="C30" s="9">
        <v>11</v>
      </c>
      <c r="D30" s="9">
        <v>26</v>
      </c>
      <c r="E30" s="9">
        <v>121</v>
      </c>
      <c r="F30" s="9">
        <v>11</v>
      </c>
      <c r="G30" s="9">
        <v>0</v>
      </c>
      <c r="H30" s="9">
        <v>2318</v>
      </c>
      <c r="I30" s="9">
        <v>27</v>
      </c>
      <c r="J30" s="9">
        <v>0</v>
      </c>
      <c r="K30" s="9">
        <v>2514</v>
      </c>
      <c r="L30" s="9"/>
      <c r="M30" s="9">
        <v>46</v>
      </c>
      <c r="N30" s="9">
        <v>147</v>
      </c>
      <c r="O30" s="9">
        <v>290</v>
      </c>
      <c r="P30" s="9">
        <v>130</v>
      </c>
      <c r="Q30" s="9">
        <v>5</v>
      </c>
      <c r="R30" s="9">
        <v>16132</v>
      </c>
      <c r="S30" s="9">
        <v>130</v>
      </c>
      <c r="T30" s="9">
        <v>10</v>
      </c>
      <c r="U30" s="9">
        <v>16890</v>
      </c>
      <c r="V30" s="10"/>
      <c r="W30" s="17">
        <f t="shared" si="8"/>
        <v>0.2391304347826087</v>
      </c>
      <c r="X30" s="17">
        <f t="shared" si="9"/>
        <v>0.17687074829931973</v>
      </c>
      <c r="Y30" s="17">
        <f t="shared" si="10"/>
        <v>0.41724137931034483</v>
      </c>
      <c r="Z30" s="17">
        <f t="shared" si="11"/>
        <v>8.461538461538462E-2</v>
      </c>
      <c r="AA30" s="11">
        <f t="shared" si="12"/>
        <v>0</v>
      </c>
      <c r="AB30" s="17">
        <f t="shared" si="13"/>
        <v>0.14368956112075379</v>
      </c>
      <c r="AC30" s="11">
        <f t="shared" si="14"/>
        <v>0.2076923076923077</v>
      </c>
      <c r="AD30" s="17">
        <f t="shared" si="15"/>
        <v>0</v>
      </c>
      <c r="AE30" s="17">
        <f t="shared" si="16"/>
        <v>0.14884547069271759</v>
      </c>
    </row>
    <row r="31" spans="1:31">
      <c r="A31" s="6">
        <v>513</v>
      </c>
      <c r="B31" s="5" t="s">
        <v>13</v>
      </c>
      <c r="C31" s="9">
        <v>0</v>
      </c>
      <c r="D31" s="9">
        <v>4</v>
      </c>
      <c r="E31" s="9">
        <v>17</v>
      </c>
      <c r="F31" s="9">
        <v>27</v>
      </c>
      <c r="G31" s="9">
        <v>0</v>
      </c>
      <c r="H31" s="9">
        <v>329</v>
      </c>
      <c r="I31" s="9">
        <v>7</v>
      </c>
      <c r="J31" s="9">
        <v>8</v>
      </c>
      <c r="K31" s="9">
        <v>392</v>
      </c>
      <c r="L31" s="9"/>
      <c r="M31" s="9">
        <v>9</v>
      </c>
      <c r="N31" s="9">
        <v>28</v>
      </c>
      <c r="O31" s="9">
        <v>67</v>
      </c>
      <c r="P31" s="9">
        <v>153</v>
      </c>
      <c r="Q31" s="9">
        <v>0</v>
      </c>
      <c r="R31" s="9">
        <v>2062</v>
      </c>
      <c r="S31" s="9">
        <v>43</v>
      </c>
      <c r="T31" s="9">
        <v>50</v>
      </c>
      <c r="U31" s="9">
        <v>2412</v>
      </c>
      <c r="V31" s="10"/>
      <c r="W31" s="17">
        <f t="shared" ref="W31:W61" si="17">IF(M31=0,"--",C31/M31)</f>
        <v>0</v>
      </c>
      <c r="X31" s="17">
        <f t="shared" si="0"/>
        <v>0.14285714285714285</v>
      </c>
      <c r="Y31" s="17">
        <f t="shared" si="1"/>
        <v>0.2537313432835821</v>
      </c>
      <c r="Z31" s="17">
        <f t="shared" si="2"/>
        <v>0.17647058823529413</v>
      </c>
      <c r="AA31" s="11" t="str">
        <f t="shared" si="3"/>
        <v>--</v>
      </c>
      <c r="AB31" s="17">
        <f t="shared" si="4"/>
        <v>0.15955383123181377</v>
      </c>
      <c r="AC31" s="11">
        <f t="shared" si="5"/>
        <v>0.16279069767441862</v>
      </c>
      <c r="AD31" s="17">
        <f t="shared" si="6"/>
        <v>0.16</v>
      </c>
      <c r="AE31" s="17">
        <f t="shared" si="7"/>
        <v>0.1625207296849088</v>
      </c>
    </row>
    <row r="32" spans="1:31">
      <c r="A32" s="6">
        <v>525</v>
      </c>
      <c r="B32" s="5" t="s">
        <v>25</v>
      </c>
      <c r="C32" s="9">
        <v>3</v>
      </c>
      <c r="D32" s="9">
        <v>9</v>
      </c>
      <c r="E32" s="9">
        <v>215</v>
      </c>
      <c r="F32" s="9">
        <v>138</v>
      </c>
      <c r="G32" s="9">
        <v>1</v>
      </c>
      <c r="H32" s="9">
        <v>923</v>
      </c>
      <c r="I32" s="9">
        <v>119</v>
      </c>
      <c r="J32" s="9">
        <v>48</v>
      </c>
      <c r="K32" s="9">
        <v>1456</v>
      </c>
      <c r="L32" s="9"/>
      <c r="M32" s="9">
        <v>16</v>
      </c>
      <c r="N32" s="9">
        <v>38</v>
      </c>
      <c r="O32" s="9">
        <v>722</v>
      </c>
      <c r="P32" s="9">
        <v>570</v>
      </c>
      <c r="Q32" s="9">
        <v>2</v>
      </c>
      <c r="R32" s="9">
        <v>4260</v>
      </c>
      <c r="S32" s="9">
        <v>466</v>
      </c>
      <c r="T32" s="9">
        <v>228</v>
      </c>
      <c r="U32" s="9">
        <v>6302</v>
      </c>
      <c r="V32" s="10"/>
      <c r="W32" s="17">
        <f t="shared" si="17"/>
        <v>0.1875</v>
      </c>
      <c r="X32" s="17">
        <f t="shared" si="0"/>
        <v>0.23684210526315788</v>
      </c>
      <c r="Y32" s="17">
        <f t="shared" si="1"/>
        <v>0.29778393351800553</v>
      </c>
      <c r="Z32" s="17">
        <f t="shared" si="2"/>
        <v>0.24210526315789474</v>
      </c>
      <c r="AA32" s="11">
        <f t="shared" si="3"/>
        <v>0.5</v>
      </c>
      <c r="AB32" s="17">
        <f t="shared" si="4"/>
        <v>0.21666666666666667</v>
      </c>
      <c r="AC32" s="11">
        <f t="shared" si="5"/>
        <v>0.25536480686695279</v>
      </c>
      <c r="AD32" s="17">
        <f t="shared" si="6"/>
        <v>0.21052631578947367</v>
      </c>
      <c r="AE32" s="17">
        <f t="shared" si="7"/>
        <v>0.23103776578863852</v>
      </c>
    </row>
    <row r="33" spans="1:31">
      <c r="A33" s="6">
        <v>520</v>
      </c>
      <c r="B33" s="5" t="s">
        <v>20</v>
      </c>
      <c r="C33" s="9">
        <v>3</v>
      </c>
      <c r="D33" s="9">
        <v>4</v>
      </c>
      <c r="E33" s="9">
        <v>79</v>
      </c>
      <c r="F33" s="9">
        <v>21</v>
      </c>
      <c r="G33" s="9">
        <v>0</v>
      </c>
      <c r="H33" s="9">
        <v>214</v>
      </c>
      <c r="I33" s="9">
        <v>6</v>
      </c>
      <c r="J33" s="9">
        <v>8</v>
      </c>
      <c r="K33" s="9">
        <v>335</v>
      </c>
      <c r="L33" s="9"/>
      <c r="M33" s="9">
        <v>8</v>
      </c>
      <c r="N33" s="9">
        <v>15</v>
      </c>
      <c r="O33" s="9">
        <v>384</v>
      </c>
      <c r="P33" s="9">
        <v>120</v>
      </c>
      <c r="Q33" s="9">
        <v>1</v>
      </c>
      <c r="R33" s="9">
        <v>1170</v>
      </c>
      <c r="S33" s="9">
        <v>23</v>
      </c>
      <c r="T33" s="9">
        <v>21</v>
      </c>
      <c r="U33" s="9">
        <v>1742</v>
      </c>
      <c r="V33" s="10"/>
      <c r="W33" s="17">
        <f t="shared" si="17"/>
        <v>0.375</v>
      </c>
      <c r="X33" s="17">
        <f t="shared" si="0"/>
        <v>0.26666666666666666</v>
      </c>
      <c r="Y33" s="17">
        <f t="shared" si="1"/>
        <v>0.20572916666666666</v>
      </c>
      <c r="Z33" s="17">
        <f t="shared" si="2"/>
        <v>0.17499999999999999</v>
      </c>
      <c r="AA33" s="11">
        <f t="shared" si="3"/>
        <v>0</v>
      </c>
      <c r="AB33" s="17">
        <f t="shared" si="4"/>
        <v>0.18290598290598289</v>
      </c>
      <c r="AC33" s="11">
        <f t="shared" si="5"/>
        <v>0.2608695652173913</v>
      </c>
      <c r="AD33" s="17">
        <f t="shared" si="6"/>
        <v>0.38095238095238093</v>
      </c>
      <c r="AE33" s="17">
        <f t="shared" si="7"/>
        <v>0.19230769230769232</v>
      </c>
    </row>
    <row r="34" spans="1:31">
      <c r="A34" s="6">
        <v>501</v>
      </c>
      <c r="B34" s="5" t="s">
        <v>2</v>
      </c>
      <c r="C34" s="9">
        <v>2</v>
      </c>
      <c r="D34" s="9">
        <v>1</v>
      </c>
      <c r="E34" s="9">
        <v>30</v>
      </c>
      <c r="F34" s="9">
        <v>9</v>
      </c>
      <c r="G34" s="9">
        <v>1</v>
      </c>
      <c r="H34" s="9">
        <v>473</v>
      </c>
      <c r="I34" s="9">
        <v>5</v>
      </c>
      <c r="J34" s="9">
        <v>5</v>
      </c>
      <c r="K34" s="9">
        <v>526</v>
      </c>
      <c r="L34" s="9"/>
      <c r="M34" s="9">
        <v>6</v>
      </c>
      <c r="N34" s="9">
        <v>12</v>
      </c>
      <c r="O34" s="9">
        <v>192</v>
      </c>
      <c r="P34" s="9">
        <v>34</v>
      </c>
      <c r="Q34" s="9">
        <v>1</v>
      </c>
      <c r="R34" s="9">
        <v>2111</v>
      </c>
      <c r="S34" s="9">
        <v>32</v>
      </c>
      <c r="T34" s="9">
        <v>15</v>
      </c>
      <c r="U34" s="9">
        <v>2403</v>
      </c>
      <c r="V34" s="10"/>
      <c r="W34" s="17">
        <f t="shared" si="17"/>
        <v>0.33333333333333331</v>
      </c>
      <c r="X34" s="17">
        <f t="shared" si="0"/>
        <v>8.3333333333333329E-2</v>
      </c>
      <c r="Y34" s="17">
        <f t="shared" si="1"/>
        <v>0.15625</v>
      </c>
      <c r="Z34" s="17">
        <f t="shared" si="2"/>
        <v>0.26470588235294118</v>
      </c>
      <c r="AA34" s="11">
        <f t="shared" si="3"/>
        <v>1</v>
      </c>
      <c r="AB34" s="17">
        <f t="shared" si="4"/>
        <v>0.22406442444339175</v>
      </c>
      <c r="AC34" s="11">
        <f t="shared" si="5"/>
        <v>0.15625</v>
      </c>
      <c r="AD34" s="17">
        <f t="shared" si="6"/>
        <v>0.33333333333333331</v>
      </c>
      <c r="AE34" s="17">
        <f t="shared" si="7"/>
        <v>0.2188930503537245</v>
      </c>
    </row>
    <row r="35" spans="1:31">
      <c r="A35" s="6">
        <v>523</v>
      </c>
      <c r="B35" s="5" t="s">
        <v>23</v>
      </c>
      <c r="C35" s="9">
        <v>1</v>
      </c>
      <c r="D35" s="9">
        <v>4</v>
      </c>
      <c r="E35" s="9">
        <v>36</v>
      </c>
      <c r="F35" s="9">
        <v>16</v>
      </c>
      <c r="G35" s="9">
        <v>0</v>
      </c>
      <c r="H35" s="9">
        <v>133</v>
      </c>
      <c r="I35" s="9">
        <v>11</v>
      </c>
      <c r="J35" s="9">
        <v>3</v>
      </c>
      <c r="K35" s="9">
        <v>204</v>
      </c>
      <c r="L35" s="9"/>
      <c r="M35" s="9">
        <v>5</v>
      </c>
      <c r="N35" s="9">
        <v>15</v>
      </c>
      <c r="O35" s="9">
        <v>180</v>
      </c>
      <c r="P35" s="9">
        <v>116</v>
      </c>
      <c r="Q35" s="9">
        <v>0</v>
      </c>
      <c r="R35" s="9">
        <v>910</v>
      </c>
      <c r="S35" s="9">
        <v>34</v>
      </c>
      <c r="T35" s="9">
        <v>14</v>
      </c>
      <c r="U35" s="9">
        <v>1274</v>
      </c>
      <c r="V35" s="10"/>
      <c r="W35" s="17">
        <f t="shared" si="17"/>
        <v>0.2</v>
      </c>
      <c r="X35" s="17">
        <f t="shared" si="0"/>
        <v>0.26666666666666666</v>
      </c>
      <c r="Y35" s="17">
        <f t="shared" si="1"/>
        <v>0.2</v>
      </c>
      <c r="Z35" s="17">
        <f t="shared" si="2"/>
        <v>0.13793103448275862</v>
      </c>
      <c r="AA35" s="11" t="str">
        <f t="shared" si="3"/>
        <v>--</v>
      </c>
      <c r="AB35" s="17">
        <f t="shared" si="4"/>
        <v>0.14615384615384616</v>
      </c>
      <c r="AC35" s="11">
        <f t="shared" si="5"/>
        <v>0.3235294117647059</v>
      </c>
      <c r="AD35" s="17">
        <f t="shared" si="6"/>
        <v>0.21428571428571427</v>
      </c>
      <c r="AE35" s="17">
        <f t="shared" si="7"/>
        <v>0.16012558869701726</v>
      </c>
    </row>
    <row r="36" spans="1:31">
      <c r="A36" s="6">
        <v>532</v>
      </c>
      <c r="B36" s="5" t="s">
        <v>31</v>
      </c>
      <c r="C36" s="9">
        <v>2</v>
      </c>
      <c r="D36" s="9">
        <v>48</v>
      </c>
      <c r="E36" s="9">
        <v>139</v>
      </c>
      <c r="F36" s="9">
        <v>240</v>
      </c>
      <c r="G36" s="9">
        <v>1</v>
      </c>
      <c r="H36" s="9">
        <v>596</v>
      </c>
      <c r="I36" s="9">
        <v>52</v>
      </c>
      <c r="J36" s="9">
        <v>118</v>
      </c>
      <c r="K36" s="9">
        <v>1196</v>
      </c>
      <c r="L36" s="9"/>
      <c r="M36" s="9">
        <v>13</v>
      </c>
      <c r="N36" s="9">
        <v>184</v>
      </c>
      <c r="O36" s="9">
        <v>492</v>
      </c>
      <c r="P36" s="9">
        <v>1171</v>
      </c>
      <c r="Q36" s="9">
        <v>3</v>
      </c>
      <c r="R36" s="9">
        <v>2917</v>
      </c>
      <c r="S36" s="9">
        <v>154</v>
      </c>
      <c r="T36" s="9">
        <v>403</v>
      </c>
      <c r="U36" s="9">
        <v>5337</v>
      </c>
      <c r="V36" s="10"/>
      <c r="W36" s="17">
        <f t="shared" si="17"/>
        <v>0.15384615384615385</v>
      </c>
      <c r="X36" s="17">
        <f t="shared" si="0"/>
        <v>0.2608695652173913</v>
      </c>
      <c r="Y36" s="17">
        <f t="shared" si="1"/>
        <v>0.28252032520325204</v>
      </c>
      <c r="Z36" s="17">
        <f t="shared" si="2"/>
        <v>0.20495303159692571</v>
      </c>
      <c r="AA36" s="11">
        <f t="shared" si="3"/>
        <v>0.33333333333333331</v>
      </c>
      <c r="AB36" s="17">
        <f t="shared" si="4"/>
        <v>0.20431950634213233</v>
      </c>
      <c r="AC36" s="11">
        <f t="shared" si="5"/>
        <v>0.33766233766233766</v>
      </c>
      <c r="AD36" s="17">
        <f t="shared" si="6"/>
        <v>0.29280397022332505</v>
      </c>
      <c r="AE36" s="17">
        <f t="shared" si="7"/>
        <v>0.22409593404534384</v>
      </c>
    </row>
    <row r="37" spans="1:31">
      <c r="A37" s="6">
        <v>517</v>
      </c>
      <c r="B37" s="5" t="s">
        <v>17</v>
      </c>
      <c r="C37" s="9">
        <v>5</v>
      </c>
      <c r="D37" s="9">
        <v>4</v>
      </c>
      <c r="E37" s="9">
        <v>116</v>
      </c>
      <c r="F37" s="9">
        <v>24</v>
      </c>
      <c r="G37" s="9">
        <v>0</v>
      </c>
      <c r="H37" s="9">
        <v>348</v>
      </c>
      <c r="I37" s="9">
        <v>16</v>
      </c>
      <c r="J37" s="9">
        <v>19</v>
      </c>
      <c r="K37" s="9">
        <v>532</v>
      </c>
      <c r="L37" s="9"/>
      <c r="M37" s="9">
        <v>15</v>
      </c>
      <c r="N37" s="9">
        <v>15</v>
      </c>
      <c r="O37" s="9">
        <v>250</v>
      </c>
      <c r="P37" s="9">
        <v>66</v>
      </c>
      <c r="Q37" s="9">
        <v>0</v>
      </c>
      <c r="R37" s="9">
        <v>2500</v>
      </c>
      <c r="S37" s="9">
        <v>42</v>
      </c>
      <c r="T37" s="9">
        <v>92</v>
      </c>
      <c r="U37" s="9">
        <v>2980</v>
      </c>
      <c r="V37" s="10"/>
      <c r="W37" s="17">
        <f t="shared" si="17"/>
        <v>0.33333333333333331</v>
      </c>
      <c r="X37" s="17">
        <f t="shared" si="0"/>
        <v>0.26666666666666666</v>
      </c>
      <c r="Y37" s="17">
        <f t="shared" si="1"/>
        <v>0.46400000000000002</v>
      </c>
      <c r="Z37" s="17">
        <f t="shared" si="2"/>
        <v>0.36363636363636365</v>
      </c>
      <c r="AA37" s="11" t="str">
        <f t="shared" si="3"/>
        <v>--</v>
      </c>
      <c r="AB37" s="17">
        <f t="shared" si="4"/>
        <v>0.13919999999999999</v>
      </c>
      <c r="AC37" s="11">
        <f t="shared" si="5"/>
        <v>0.38095238095238093</v>
      </c>
      <c r="AD37" s="11">
        <f t="shared" si="6"/>
        <v>0.20652173913043478</v>
      </c>
      <c r="AE37" s="17">
        <f t="shared" si="7"/>
        <v>0.17852348993288591</v>
      </c>
    </row>
    <row r="38" spans="1:31">
      <c r="A38" s="6">
        <v>536</v>
      </c>
      <c r="B38" s="5" t="s">
        <v>35</v>
      </c>
      <c r="C38" s="9">
        <v>2</v>
      </c>
      <c r="D38" s="9">
        <v>0</v>
      </c>
      <c r="E38" s="9">
        <v>36</v>
      </c>
      <c r="F38" s="9">
        <v>1</v>
      </c>
      <c r="G38" s="9">
        <v>0</v>
      </c>
      <c r="H38" s="9">
        <v>301</v>
      </c>
      <c r="I38" s="9">
        <v>2</v>
      </c>
      <c r="J38" s="9">
        <v>9</v>
      </c>
      <c r="K38" s="9">
        <v>351</v>
      </c>
      <c r="L38" s="9"/>
      <c r="M38" s="9">
        <v>7</v>
      </c>
      <c r="N38" s="9">
        <v>13</v>
      </c>
      <c r="O38" s="9">
        <v>168</v>
      </c>
      <c r="P38" s="9">
        <v>16</v>
      </c>
      <c r="Q38" s="9">
        <v>0</v>
      </c>
      <c r="R38" s="9">
        <v>1934</v>
      </c>
      <c r="S38" s="9">
        <v>10</v>
      </c>
      <c r="T38" s="9">
        <v>66</v>
      </c>
      <c r="U38" s="9">
        <v>2214</v>
      </c>
      <c r="V38" s="10"/>
      <c r="W38" s="17">
        <f t="shared" si="17"/>
        <v>0.2857142857142857</v>
      </c>
      <c r="X38" s="17">
        <f t="shared" si="0"/>
        <v>0</v>
      </c>
      <c r="Y38" s="17">
        <f t="shared" si="1"/>
        <v>0.21428571428571427</v>
      </c>
      <c r="Z38" s="17">
        <f t="shared" si="2"/>
        <v>6.25E-2</v>
      </c>
      <c r="AA38" s="11" t="str">
        <f t="shared" si="3"/>
        <v>--</v>
      </c>
      <c r="AB38" s="17">
        <f t="shared" si="4"/>
        <v>0.15563598759048605</v>
      </c>
      <c r="AC38" s="11">
        <f t="shared" si="5"/>
        <v>0.2</v>
      </c>
      <c r="AD38" s="11">
        <f t="shared" si="6"/>
        <v>0.13636363636363635</v>
      </c>
      <c r="AE38" s="17">
        <f t="shared" si="7"/>
        <v>0.15853658536585366</v>
      </c>
    </row>
    <row r="39" spans="1:31">
      <c r="A39" s="6">
        <v>526</v>
      </c>
      <c r="B39" s="5" t="s">
        <v>26</v>
      </c>
      <c r="C39" s="9">
        <v>2</v>
      </c>
      <c r="D39" s="9">
        <v>4</v>
      </c>
      <c r="E39" s="9">
        <v>41</v>
      </c>
      <c r="F39" s="9">
        <v>4</v>
      </c>
      <c r="G39" s="9">
        <v>0</v>
      </c>
      <c r="H39" s="9">
        <v>288</v>
      </c>
      <c r="I39" s="9">
        <v>2</v>
      </c>
      <c r="J39" s="9">
        <v>40</v>
      </c>
      <c r="K39" s="9">
        <v>381</v>
      </c>
      <c r="L39" s="9"/>
      <c r="M39" s="9">
        <v>7</v>
      </c>
      <c r="N39" s="9">
        <v>22</v>
      </c>
      <c r="O39" s="9">
        <v>226</v>
      </c>
      <c r="P39" s="9">
        <v>28</v>
      </c>
      <c r="Q39" s="9">
        <v>1</v>
      </c>
      <c r="R39" s="9">
        <v>1956</v>
      </c>
      <c r="S39" s="9">
        <v>18</v>
      </c>
      <c r="T39" s="9">
        <v>241</v>
      </c>
      <c r="U39" s="9">
        <v>2499</v>
      </c>
      <c r="V39" s="10"/>
      <c r="W39" s="17">
        <f t="shared" si="17"/>
        <v>0.2857142857142857</v>
      </c>
      <c r="X39" s="17">
        <f t="shared" si="0"/>
        <v>0.18181818181818182</v>
      </c>
      <c r="Y39" s="17">
        <f t="shared" si="1"/>
        <v>0.18141592920353983</v>
      </c>
      <c r="Z39" s="17">
        <f t="shared" si="2"/>
        <v>0.14285714285714285</v>
      </c>
      <c r="AA39" s="11">
        <f t="shared" si="3"/>
        <v>0</v>
      </c>
      <c r="AB39" s="17">
        <f t="shared" si="4"/>
        <v>0.14723926380368099</v>
      </c>
      <c r="AC39" s="11">
        <f t="shared" si="5"/>
        <v>0.1111111111111111</v>
      </c>
      <c r="AD39" s="17">
        <f t="shared" si="6"/>
        <v>0.16597510373443983</v>
      </c>
      <c r="AE39" s="17">
        <f t="shared" si="7"/>
        <v>0.15246098439375749</v>
      </c>
    </row>
    <row r="40" spans="1:31">
      <c r="A40" s="6">
        <v>530</v>
      </c>
      <c r="B40" s="5" t="s">
        <v>29</v>
      </c>
      <c r="C40" s="9">
        <v>1</v>
      </c>
      <c r="D40" s="9">
        <v>2</v>
      </c>
      <c r="E40" s="9">
        <v>37</v>
      </c>
      <c r="F40" s="9">
        <v>4</v>
      </c>
      <c r="G40" s="9">
        <v>0</v>
      </c>
      <c r="H40" s="9">
        <v>283</v>
      </c>
      <c r="I40" s="9">
        <v>6</v>
      </c>
      <c r="J40" s="9">
        <v>13</v>
      </c>
      <c r="K40" s="9">
        <v>346</v>
      </c>
      <c r="L40" s="9"/>
      <c r="M40" s="9">
        <v>6</v>
      </c>
      <c r="N40" s="9">
        <v>17</v>
      </c>
      <c r="O40" s="9">
        <v>163</v>
      </c>
      <c r="P40" s="9">
        <v>17</v>
      </c>
      <c r="Q40" s="9">
        <v>0</v>
      </c>
      <c r="R40" s="9">
        <v>1717</v>
      </c>
      <c r="S40" s="9">
        <v>17</v>
      </c>
      <c r="T40" s="9">
        <v>71</v>
      </c>
      <c r="U40" s="9">
        <v>2008</v>
      </c>
      <c r="V40" s="10"/>
      <c r="W40" s="17">
        <f t="shared" si="17"/>
        <v>0.16666666666666666</v>
      </c>
      <c r="X40" s="17">
        <f t="shared" si="0"/>
        <v>0.11764705882352941</v>
      </c>
      <c r="Y40" s="17">
        <f t="shared" si="1"/>
        <v>0.22699386503067484</v>
      </c>
      <c r="Z40" s="17">
        <f t="shared" si="2"/>
        <v>0.23529411764705882</v>
      </c>
      <c r="AA40" s="11" t="str">
        <f t="shared" si="3"/>
        <v>--</v>
      </c>
      <c r="AB40" s="17">
        <f t="shared" si="4"/>
        <v>0.16482236458940011</v>
      </c>
      <c r="AC40" s="11">
        <f t="shared" si="5"/>
        <v>0.35294117647058826</v>
      </c>
      <c r="AD40" s="11">
        <f t="shared" si="6"/>
        <v>0.18309859154929578</v>
      </c>
      <c r="AE40" s="17">
        <f t="shared" si="7"/>
        <v>0.17231075697211157</v>
      </c>
    </row>
    <row r="41" spans="1:31">
      <c r="A41" s="6">
        <v>528</v>
      </c>
      <c r="B41" s="5" t="s">
        <v>28</v>
      </c>
      <c r="C41" s="9">
        <v>4</v>
      </c>
      <c r="D41" s="9">
        <v>9</v>
      </c>
      <c r="E41" s="9">
        <v>16</v>
      </c>
      <c r="F41" s="9">
        <v>49</v>
      </c>
      <c r="G41" s="9">
        <v>0</v>
      </c>
      <c r="H41" s="9">
        <v>503</v>
      </c>
      <c r="I41" s="9">
        <v>19</v>
      </c>
      <c r="J41" s="9">
        <v>9</v>
      </c>
      <c r="K41" s="9">
        <v>609</v>
      </c>
      <c r="L41" s="9"/>
      <c r="M41" s="9">
        <v>12</v>
      </c>
      <c r="N41" s="9">
        <v>46</v>
      </c>
      <c r="O41" s="9">
        <v>51</v>
      </c>
      <c r="P41" s="9">
        <v>237</v>
      </c>
      <c r="Q41" s="9">
        <v>0</v>
      </c>
      <c r="R41" s="9">
        <v>2244</v>
      </c>
      <c r="S41" s="9">
        <v>88</v>
      </c>
      <c r="T41" s="9">
        <v>44</v>
      </c>
      <c r="U41" s="9">
        <v>2722</v>
      </c>
      <c r="V41" s="10"/>
      <c r="W41" s="17">
        <f t="shared" si="17"/>
        <v>0.33333333333333331</v>
      </c>
      <c r="X41" s="17">
        <f t="shared" si="0"/>
        <v>0.19565217391304349</v>
      </c>
      <c r="Y41" s="17">
        <f t="shared" si="1"/>
        <v>0.31372549019607843</v>
      </c>
      <c r="Z41" s="17">
        <f t="shared" si="2"/>
        <v>0.20675105485232068</v>
      </c>
      <c r="AA41" s="11" t="str">
        <f t="shared" si="3"/>
        <v>--</v>
      </c>
      <c r="AB41" s="17">
        <f t="shared" si="4"/>
        <v>0.22415329768270945</v>
      </c>
      <c r="AC41" s="11">
        <f t="shared" si="5"/>
        <v>0.21590909090909091</v>
      </c>
      <c r="AD41" s="17">
        <f t="shared" si="6"/>
        <v>0.20454545454545456</v>
      </c>
      <c r="AE41" s="17">
        <f t="shared" si="7"/>
        <v>0.22373254959588537</v>
      </c>
    </row>
    <row r="42" spans="1:31">
      <c r="A42" s="6">
        <v>524</v>
      </c>
      <c r="B42" s="5" t="s">
        <v>24</v>
      </c>
      <c r="C42" s="9">
        <v>3</v>
      </c>
      <c r="D42" s="9">
        <v>26</v>
      </c>
      <c r="E42" s="9">
        <v>792</v>
      </c>
      <c r="F42" s="9">
        <v>228</v>
      </c>
      <c r="G42" s="9">
        <v>1</v>
      </c>
      <c r="H42" s="9">
        <v>675</v>
      </c>
      <c r="I42" s="9">
        <v>55</v>
      </c>
      <c r="J42" s="9">
        <v>176</v>
      </c>
      <c r="K42" s="9">
        <v>1956</v>
      </c>
      <c r="L42" s="9"/>
      <c r="M42" s="9">
        <v>23</v>
      </c>
      <c r="N42" s="9">
        <v>127</v>
      </c>
      <c r="O42" s="9">
        <v>2101</v>
      </c>
      <c r="P42" s="9">
        <v>1185</v>
      </c>
      <c r="Q42" s="9">
        <v>2</v>
      </c>
      <c r="R42" s="9">
        <v>3945</v>
      </c>
      <c r="S42" s="9">
        <v>234</v>
      </c>
      <c r="T42" s="9">
        <v>819</v>
      </c>
      <c r="U42" s="9">
        <v>8436</v>
      </c>
      <c r="V42" s="10"/>
      <c r="W42" s="17">
        <f t="shared" si="17"/>
        <v>0.13043478260869565</v>
      </c>
      <c r="X42" s="17">
        <f t="shared" si="0"/>
        <v>0.20472440944881889</v>
      </c>
      <c r="Y42" s="17">
        <f t="shared" si="1"/>
        <v>0.37696335078534032</v>
      </c>
      <c r="Z42" s="17">
        <f t="shared" si="2"/>
        <v>0.19240506329113924</v>
      </c>
      <c r="AA42" s="11">
        <f t="shared" si="3"/>
        <v>0.5</v>
      </c>
      <c r="AB42" s="17">
        <f t="shared" si="4"/>
        <v>0.17110266159695817</v>
      </c>
      <c r="AC42" s="11">
        <f t="shared" si="5"/>
        <v>0.23504273504273504</v>
      </c>
      <c r="AD42" s="17">
        <f t="shared" si="6"/>
        <v>0.21489621489621491</v>
      </c>
      <c r="AE42" s="17">
        <f t="shared" si="7"/>
        <v>0.23186344238975817</v>
      </c>
    </row>
    <row r="43" spans="1:31">
      <c r="A43" s="6">
        <v>527</v>
      </c>
      <c r="B43" s="5" t="s">
        <v>27</v>
      </c>
      <c r="C43" s="9">
        <v>1</v>
      </c>
      <c r="D43" s="9">
        <v>20</v>
      </c>
      <c r="E43" s="9">
        <v>114</v>
      </c>
      <c r="F43" s="9">
        <v>786</v>
      </c>
      <c r="G43" s="9">
        <v>1</v>
      </c>
      <c r="H43" s="9">
        <v>198</v>
      </c>
      <c r="I43" s="9">
        <v>4</v>
      </c>
      <c r="J43" s="9">
        <v>108</v>
      </c>
      <c r="K43" s="9">
        <v>1232</v>
      </c>
      <c r="L43" s="9"/>
      <c r="M43" s="9">
        <v>2</v>
      </c>
      <c r="N43" s="9">
        <v>39</v>
      </c>
      <c r="O43" s="9">
        <v>234</v>
      </c>
      <c r="P43" s="9">
        <v>1878</v>
      </c>
      <c r="Q43" s="9">
        <v>5</v>
      </c>
      <c r="R43" s="9">
        <v>474</v>
      </c>
      <c r="S43" s="9">
        <v>12</v>
      </c>
      <c r="T43" s="9">
        <v>234</v>
      </c>
      <c r="U43" s="9">
        <v>2878</v>
      </c>
      <c r="V43" s="10"/>
      <c r="W43" s="17">
        <f t="shared" si="17"/>
        <v>0.5</v>
      </c>
      <c r="X43" s="17">
        <f t="shared" si="0"/>
        <v>0.51282051282051277</v>
      </c>
      <c r="Y43" s="17">
        <f t="shared" si="1"/>
        <v>0.48717948717948717</v>
      </c>
      <c r="Z43" s="17">
        <f t="shared" si="2"/>
        <v>0.41853035143769968</v>
      </c>
      <c r="AA43" s="11">
        <f t="shared" si="3"/>
        <v>0.2</v>
      </c>
      <c r="AB43" s="17">
        <f t="shared" si="4"/>
        <v>0.41772151898734178</v>
      </c>
      <c r="AC43" s="11">
        <f t="shared" si="5"/>
        <v>0.33333333333333331</v>
      </c>
      <c r="AD43" s="17">
        <f t="shared" si="6"/>
        <v>0.46153846153846156</v>
      </c>
      <c r="AE43" s="17">
        <f t="shared" si="7"/>
        <v>0.42807505211952745</v>
      </c>
    </row>
    <row r="44" spans="1:31">
      <c r="A44" s="6">
        <v>535</v>
      </c>
      <c r="B44" s="5" t="s">
        <v>34</v>
      </c>
      <c r="C44" s="9">
        <v>3</v>
      </c>
      <c r="D44" s="9">
        <v>274</v>
      </c>
      <c r="E44" s="9">
        <v>51</v>
      </c>
      <c r="F44" s="9">
        <v>68</v>
      </c>
      <c r="G44" s="9">
        <v>53</v>
      </c>
      <c r="H44" s="9">
        <v>575</v>
      </c>
      <c r="I44" s="9">
        <v>74</v>
      </c>
      <c r="J44" s="9">
        <v>0</v>
      </c>
      <c r="K44" s="9">
        <v>1098</v>
      </c>
      <c r="L44" s="9"/>
      <c r="M44" s="9">
        <v>9</v>
      </c>
      <c r="N44" s="9">
        <v>872</v>
      </c>
      <c r="O44" s="9">
        <v>249</v>
      </c>
      <c r="P44" s="9">
        <v>284</v>
      </c>
      <c r="Q44" s="9">
        <v>237</v>
      </c>
      <c r="R44" s="9">
        <v>2684</v>
      </c>
      <c r="S44" s="9">
        <v>259</v>
      </c>
      <c r="T44" s="9">
        <v>0</v>
      </c>
      <c r="U44" s="9">
        <v>4594</v>
      </c>
      <c r="V44" s="10"/>
      <c r="W44" s="17">
        <f t="shared" si="17"/>
        <v>0.33333333333333331</v>
      </c>
      <c r="X44" s="17">
        <f t="shared" si="0"/>
        <v>0.31422018348623854</v>
      </c>
      <c r="Y44" s="17">
        <f t="shared" si="1"/>
        <v>0.20481927710843373</v>
      </c>
      <c r="Z44" s="17">
        <f t="shared" si="2"/>
        <v>0.23943661971830985</v>
      </c>
      <c r="AA44" s="11">
        <f t="shared" si="3"/>
        <v>0.22362869198312235</v>
      </c>
      <c r="AB44" s="17">
        <f t="shared" si="4"/>
        <v>0.21423248882265275</v>
      </c>
      <c r="AC44" s="11">
        <f t="shared" si="5"/>
        <v>0.2857142857142857</v>
      </c>
      <c r="AD44" s="11" t="str">
        <f t="shared" si="6"/>
        <v>--</v>
      </c>
      <c r="AE44" s="17">
        <f t="shared" si="7"/>
        <v>0.23900740095777101</v>
      </c>
    </row>
    <row r="45" spans="1:31">
      <c r="A45" s="6">
        <v>505</v>
      </c>
      <c r="B45" s="5" t="s">
        <v>6</v>
      </c>
      <c r="C45" s="9">
        <v>1</v>
      </c>
      <c r="D45" s="9">
        <v>21</v>
      </c>
      <c r="E45" s="9">
        <v>166</v>
      </c>
      <c r="F45" s="9">
        <v>28</v>
      </c>
      <c r="G45" s="9">
        <v>1</v>
      </c>
      <c r="H45" s="9">
        <v>420</v>
      </c>
      <c r="I45" s="9">
        <v>1</v>
      </c>
      <c r="J45" s="9">
        <v>49</v>
      </c>
      <c r="K45" s="9">
        <v>687</v>
      </c>
      <c r="L45" s="9"/>
      <c r="M45" s="9">
        <v>15</v>
      </c>
      <c r="N45" s="9">
        <v>82</v>
      </c>
      <c r="O45" s="9">
        <v>627</v>
      </c>
      <c r="P45" s="9">
        <v>134</v>
      </c>
      <c r="Q45" s="9">
        <v>2</v>
      </c>
      <c r="R45" s="9">
        <v>2754</v>
      </c>
      <c r="S45" s="9">
        <v>14</v>
      </c>
      <c r="T45" s="9">
        <v>244</v>
      </c>
      <c r="U45" s="9">
        <v>3872</v>
      </c>
      <c r="V45" s="10"/>
      <c r="W45" s="17">
        <f t="shared" si="17"/>
        <v>6.6666666666666666E-2</v>
      </c>
      <c r="X45" s="17">
        <f t="shared" si="0"/>
        <v>0.25609756097560976</v>
      </c>
      <c r="Y45" s="17">
        <f t="shared" si="1"/>
        <v>0.26475279106858052</v>
      </c>
      <c r="Z45" s="17">
        <f t="shared" si="2"/>
        <v>0.20895522388059701</v>
      </c>
      <c r="AA45" s="11">
        <f t="shared" si="3"/>
        <v>0.5</v>
      </c>
      <c r="AB45" s="17">
        <f t="shared" si="4"/>
        <v>0.15250544662309368</v>
      </c>
      <c r="AC45" s="11">
        <f t="shared" si="5"/>
        <v>7.1428571428571425E-2</v>
      </c>
      <c r="AD45" s="17">
        <f t="shared" si="6"/>
        <v>0.20081967213114754</v>
      </c>
      <c r="AE45" s="17">
        <f t="shared" si="7"/>
        <v>0.17742768595041322</v>
      </c>
    </row>
    <row r="46" spans="1:31">
      <c r="A46" s="6">
        <v>515</v>
      </c>
      <c r="B46" s="5" t="s">
        <v>15</v>
      </c>
      <c r="C46" s="9">
        <v>2</v>
      </c>
      <c r="D46" s="9">
        <v>2</v>
      </c>
      <c r="E46" s="9">
        <v>342</v>
      </c>
      <c r="F46" s="9">
        <v>39</v>
      </c>
      <c r="G46" s="9">
        <v>1</v>
      </c>
      <c r="H46" s="9">
        <v>114</v>
      </c>
      <c r="I46" s="9">
        <v>22</v>
      </c>
      <c r="J46" s="9">
        <v>13</v>
      </c>
      <c r="K46" s="9">
        <v>535</v>
      </c>
      <c r="L46" s="9"/>
      <c r="M46" s="9">
        <v>6</v>
      </c>
      <c r="N46" s="9">
        <v>14</v>
      </c>
      <c r="O46" s="9">
        <v>1836</v>
      </c>
      <c r="P46" s="9">
        <v>239</v>
      </c>
      <c r="Q46" s="9">
        <v>4</v>
      </c>
      <c r="R46" s="9">
        <v>800</v>
      </c>
      <c r="S46" s="9">
        <v>87</v>
      </c>
      <c r="T46" s="9">
        <v>89</v>
      </c>
      <c r="U46" s="9">
        <v>3075</v>
      </c>
      <c r="V46" s="10"/>
      <c r="W46" s="17">
        <f t="shared" si="17"/>
        <v>0.33333333333333331</v>
      </c>
      <c r="X46" s="17">
        <f t="shared" si="0"/>
        <v>0.14285714285714285</v>
      </c>
      <c r="Y46" s="17">
        <f t="shared" si="1"/>
        <v>0.18627450980392157</v>
      </c>
      <c r="Z46" s="17">
        <f t="shared" si="2"/>
        <v>0.16317991631799164</v>
      </c>
      <c r="AA46" s="11">
        <f t="shared" si="3"/>
        <v>0.25</v>
      </c>
      <c r="AB46" s="17">
        <f t="shared" si="4"/>
        <v>0.14249999999999999</v>
      </c>
      <c r="AC46" s="11">
        <f t="shared" si="5"/>
        <v>0.25287356321839083</v>
      </c>
      <c r="AD46" s="17">
        <f t="shared" si="6"/>
        <v>0.14606741573033707</v>
      </c>
      <c r="AE46" s="17">
        <f t="shared" si="7"/>
        <v>0.17398373983739837</v>
      </c>
    </row>
    <row r="47" spans="1:31">
      <c r="A47" s="6">
        <v>521</v>
      </c>
      <c r="B47" s="5" t="s">
        <v>21</v>
      </c>
      <c r="C47" s="9">
        <v>2</v>
      </c>
      <c r="D47" s="9">
        <v>3</v>
      </c>
      <c r="E47" s="9">
        <v>41</v>
      </c>
      <c r="F47" s="9">
        <v>7</v>
      </c>
      <c r="G47" s="9">
        <v>0</v>
      </c>
      <c r="H47" s="9">
        <v>227</v>
      </c>
      <c r="I47" s="9">
        <v>0</v>
      </c>
      <c r="J47" s="9">
        <v>2</v>
      </c>
      <c r="K47" s="9">
        <v>282</v>
      </c>
      <c r="L47" s="9"/>
      <c r="M47" s="9">
        <v>8</v>
      </c>
      <c r="N47" s="9">
        <v>13</v>
      </c>
      <c r="O47" s="9">
        <v>105</v>
      </c>
      <c r="P47" s="9">
        <v>29</v>
      </c>
      <c r="Q47" s="9">
        <v>0</v>
      </c>
      <c r="R47" s="9">
        <v>1356</v>
      </c>
      <c r="S47" s="9">
        <v>0</v>
      </c>
      <c r="T47" s="9">
        <v>3</v>
      </c>
      <c r="U47" s="9">
        <v>1514</v>
      </c>
      <c r="V47" s="10"/>
      <c r="W47" s="17">
        <f t="shared" si="17"/>
        <v>0.25</v>
      </c>
      <c r="X47" s="17">
        <f t="shared" si="0"/>
        <v>0.23076923076923078</v>
      </c>
      <c r="Y47" s="17">
        <f t="shared" si="1"/>
        <v>0.39047619047619048</v>
      </c>
      <c r="Z47" s="17">
        <f t="shared" si="2"/>
        <v>0.2413793103448276</v>
      </c>
      <c r="AA47" s="11" t="str">
        <f t="shared" si="3"/>
        <v>--</v>
      </c>
      <c r="AB47" s="17">
        <f t="shared" si="4"/>
        <v>0.16740412979351033</v>
      </c>
      <c r="AC47" s="11" t="str">
        <f t="shared" si="5"/>
        <v>--</v>
      </c>
      <c r="AD47" s="17">
        <f t="shared" si="6"/>
        <v>0.66666666666666663</v>
      </c>
      <c r="AE47" s="17">
        <f t="shared" si="7"/>
        <v>0.18626155878467635</v>
      </c>
    </row>
    <row r="48" spans="1:31">
      <c r="A48" s="6">
        <v>537</v>
      </c>
      <c r="B48" s="5" t="s">
        <v>36</v>
      </c>
      <c r="C48" s="9">
        <v>1</v>
      </c>
      <c r="D48" s="9">
        <v>3</v>
      </c>
      <c r="E48" s="9">
        <v>72</v>
      </c>
      <c r="F48" s="9">
        <v>0</v>
      </c>
      <c r="G48" s="9">
        <v>5</v>
      </c>
      <c r="H48" s="9">
        <v>251</v>
      </c>
      <c r="I48" s="9">
        <v>23</v>
      </c>
      <c r="J48" s="9">
        <v>12</v>
      </c>
      <c r="K48" s="9">
        <v>367</v>
      </c>
      <c r="L48" s="9"/>
      <c r="M48" s="9">
        <v>6</v>
      </c>
      <c r="N48" s="9">
        <v>13</v>
      </c>
      <c r="O48" s="9">
        <v>257</v>
      </c>
      <c r="P48" s="9">
        <v>0</v>
      </c>
      <c r="Q48" s="9">
        <v>16</v>
      </c>
      <c r="R48" s="9">
        <v>1194</v>
      </c>
      <c r="S48" s="9">
        <v>72</v>
      </c>
      <c r="T48" s="9">
        <v>50</v>
      </c>
      <c r="U48" s="9">
        <v>1608</v>
      </c>
      <c r="V48" s="10"/>
      <c r="W48" s="17">
        <f t="shared" si="17"/>
        <v>0.16666666666666666</v>
      </c>
      <c r="X48" s="17">
        <f t="shared" si="0"/>
        <v>0.23076923076923078</v>
      </c>
      <c r="Y48" s="17">
        <f t="shared" si="1"/>
        <v>0.28015564202334631</v>
      </c>
      <c r="Z48" s="17" t="str">
        <f t="shared" si="2"/>
        <v>--</v>
      </c>
      <c r="AA48" s="11">
        <f t="shared" si="3"/>
        <v>0.3125</v>
      </c>
      <c r="AB48" s="17">
        <f t="shared" si="4"/>
        <v>0.2102177554438861</v>
      </c>
      <c r="AC48" s="11">
        <f t="shared" si="5"/>
        <v>0.31944444444444442</v>
      </c>
      <c r="AD48" s="11">
        <f t="shared" si="6"/>
        <v>0.24</v>
      </c>
      <c r="AE48" s="17">
        <f t="shared" si="7"/>
        <v>0.22823383084577115</v>
      </c>
    </row>
    <row r="49" spans="1:31">
      <c r="A49" s="6">
        <v>511</v>
      </c>
      <c r="B49" s="5" t="s">
        <v>11</v>
      </c>
      <c r="C49" s="9">
        <v>6</v>
      </c>
      <c r="D49" s="9">
        <v>3</v>
      </c>
      <c r="E49" s="9">
        <v>52</v>
      </c>
      <c r="F49" s="9">
        <v>31</v>
      </c>
      <c r="G49" s="9">
        <v>1</v>
      </c>
      <c r="H49" s="9">
        <v>275</v>
      </c>
      <c r="I49" s="9">
        <v>13</v>
      </c>
      <c r="J49" s="9">
        <v>7</v>
      </c>
      <c r="K49" s="9">
        <v>388</v>
      </c>
      <c r="L49" s="9"/>
      <c r="M49" s="9">
        <v>19</v>
      </c>
      <c r="N49" s="9">
        <v>19</v>
      </c>
      <c r="O49" s="9">
        <v>203</v>
      </c>
      <c r="P49" s="9">
        <v>166</v>
      </c>
      <c r="Q49" s="9">
        <v>1</v>
      </c>
      <c r="R49" s="9">
        <v>1489</v>
      </c>
      <c r="S49" s="9">
        <v>56</v>
      </c>
      <c r="T49" s="9">
        <v>40</v>
      </c>
      <c r="U49" s="9">
        <v>1993</v>
      </c>
      <c r="V49" s="10"/>
      <c r="W49" s="17">
        <f t="shared" si="17"/>
        <v>0.31578947368421051</v>
      </c>
      <c r="X49" s="17">
        <f t="shared" si="0"/>
        <v>0.15789473684210525</v>
      </c>
      <c r="Y49" s="17">
        <f t="shared" si="1"/>
        <v>0.25615763546798032</v>
      </c>
      <c r="Z49" s="17">
        <f t="shared" si="2"/>
        <v>0.18674698795180722</v>
      </c>
      <c r="AA49" s="11">
        <f t="shared" si="3"/>
        <v>1</v>
      </c>
      <c r="AB49" s="17">
        <f t="shared" si="4"/>
        <v>0.18468770987239758</v>
      </c>
      <c r="AC49" s="11">
        <f t="shared" si="5"/>
        <v>0.23214285714285715</v>
      </c>
      <c r="AD49" s="17">
        <f t="shared" si="6"/>
        <v>0.17499999999999999</v>
      </c>
      <c r="AE49" s="17">
        <f t="shared" si="7"/>
        <v>0.19468138484696437</v>
      </c>
    </row>
    <row r="50" spans="1:31">
      <c r="A50" s="6">
        <v>518</v>
      </c>
      <c r="B50" s="5" t="s">
        <v>18</v>
      </c>
      <c r="C50" s="9">
        <v>0</v>
      </c>
      <c r="D50" s="9">
        <v>1</v>
      </c>
      <c r="E50" s="9">
        <v>8</v>
      </c>
      <c r="F50" s="9">
        <v>9</v>
      </c>
      <c r="G50" s="9">
        <v>0</v>
      </c>
      <c r="H50" s="9">
        <v>122</v>
      </c>
      <c r="I50" s="9">
        <v>4</v>
      </c>
      <c r="J50" s="9">
        <v>5</v>
      </c>
      <c r="K50" s="9">
        <v>149</v>
      </c>
      <c r="L50" s="9"/>
      <c r="M50" s="9">
        <v>4</v>
      </c>
      <c r="N50" s="9">
        <v>6</v>
      </c>
      <c r="O50" s="9">
        <v>53</v>
      </c>
      <c r="P50" s="9">
        <v>30</v>
      </c>
      <c r="Q50" s="9">
        <v>0</v>
      </c>
      <c r="R50" s="9">
        <v>784</v>
      </c>
      <c r="S50" s="9">
        <v>38</v>
      </c>
      <c r="T50" s="9">
        <v>18</v>
      </c>
      <c r="U50" s="9">
        <v>933</v>
      </c>
      <c r="V50" s="10"/>
      <c r="W50" s="17">
        <f t="shared" si="17"/>
        <v>0</v>
      </c>
      <c r="X50" s="17">
        <f t="shared" si="0"/>
        <v>0.16666666666666666</v>
      </c>
      <c r="Y50" s="17">
        <f t="shared" si="1"/>
        <v>0.15094339622641509</v>
      </c>
      <c r="Z50" s="17">
        <f t="shared" si="2"/>
        <v>0.3</v>
      </c>
      <c r="AA50" s="11" t="str">
        <f t="shared" si="3"/>
        <v>--</v>
      </c>
      <c r="AB50" s="17">
        <f t="shared" si="4"/>
        <v>0.15561224489795919</v>
      </c>
      <c r="AC50" s="11">
        <f t="shared" si="5"/>
        <v>0.10526315789473684</v>
      </c>
      <c r="AD50" s="11">
        <f t="shared" si="6"/>
        <v>0.27777777777777779</v>
      </c>
      <c r="AE50" s="17">
        <f t="shared" si="7"/>
        <v>0.15969989281886388</v>
      </c>
    </row>
    <row r="51" spans="1:31">
      <c r="A51" s="6">
        <v>506</v>
      </c>
      <c r="B51" s="5" t="s">
        <v>7</v>
      </c>
      <c r="C51" s="9">
        <v>0</v>
      </c>
      <c r="D51" s="9">
        <v>0</v>
      </c>
      <c r="E51" s="9">
        <v>5</v>
      </c>
      <c r="F51" s="9">
        <v>11</v>
      </c>
      <c r="G51" s="9">
        <v>0</v>
      </c>
      <c r="H51" s="9">
        <v>131</v>
      </c>
      <c r="I51" s="9">
        <v>5</v>
      </c>
      <c r="J51" s="9">
        <v>3</v>
      </c>
      <c r="K51" s="9">
        <v>155</v>
      </c>
      <c r="L51" s="9"/>
      <c r="M51" s="9">
        <v>2</v>
      </c>
      <c r="N51" s="9">
        <v>4</v>
      </c>
      <c r="O51" s="9">
        <v>24</v>
      </c>
      <c r="P51" s="9">
        <v>78</v>
      </c>
      <c r="Q51" s="9">
        <v>0</v>
      </c>
      <c r="R51" s="9">
        <v>919</v>
      </c>
      <c r="S51" s="9">
        <v>47</v>
      </c>
      <c r="T51" s="9">
        <v>18</v>
      </c>
      <c r="U51" s="9">
        <v>1092</v>
      </c>
      <c r="V51" s="10"/>
      <c r="W51" s="17">
        <f t="shared" si="17"/>
        <v>0</v>
      </c>
      <c r="X51" s="17">
        <f t="shared" si="0"/>
        <v>0</v>
      </c>
      <c r="Y51" s="17">
        <f t="shared" si="1"/>
        <v>0.20833333333333334</v>
      </c>
      <c r="Z51" s="17">
        <f t="shared" si="2"/>
        <v>0.14102564102564102</v>
      </c>
      <c r="AA51" s="11" t="str">
        <f t="shared" si="3"/>
        <v>--</v>
      </c>
      <c r="AB51" s="17">
        <f t="shared" si="4"/>
        <v>0.1425462459194777</v>
      </c>
      <c r="AC51" s="11">
        <f t="shared" si="5"/>
        <v>0.10638297872340426</v>
      </c>
      <c r="AD51" s="17">
        <f t="shared" si="6"/>
        <v>0.16666666666666666</v>
      </c>
      <c r="AE51" s="17">
        <f t="shared" si="7"/>
        <v>0.14194139194139194</v>
      </c>
    </row>
    <row r="52" spans="1:31">
      <c r="A52" s="6">
        <v>531</v>
      </c>
      <c r="B52" s="5" t="s">
        <v>30</v>
      </c>
      <c r="C52" s="9">
        <v>1</v>
      </c>
      <c r="D52" s="9">
        <v>5</v>
      </c>
      <c r="E52" s="9">
        <v>37</v>
      </c>
      <c r="F52" s="9">
        <v>7</v>
      </c>
      <c r="G52" s="9">
        <v>0</v>
      </c>
      <c r="H52" s="9">
        <v>205</v>
      </c>
      <c r="I52" s="9">
        <v>0</v>
      </c>
      <c r="J52" s="9">
        <v>1</v>
      </c>
      <c r="K52" s="9">
        <v>256</v>
      </c>
      <c r="L52" s="9"/>
      <c r="M52" s="9">
        <v>4</v>
      </c>
      <c r="N52" s="9">
        <v>10</v>
      </c>
      <c r="O52" s="9">
        <v>154</v>
      </c>
      <c r="P52" s="9">
        <v>23</v>
      </c>
      <c r="Q52" s="9">
        <v>2</v>
      </c>
      <c r="R52" s="9">
        <v>826</v>
      </c>
      <c r="S52" s="9">
        <v>0</v>
      </c>
      <c r="T52" s="9">
        <v>6</v>
      </c>
      <c r="U52" s="9">
        <v>1025</v>
      </c>
      <c r="V52" s="10"/>
      <c r="W52" s="17">
        <f t="shared" si="17"/>
        <v>0.25</v>
      </c>
      <c r="X52" s="17">
        <f t="shared" si="0"/>
        <v>0.5</v>
      </c>
      <c r="Y52" s="17">
        <f t="shared" si="1"/>
        <v>0.24025974025974026</v>
      </c>
      <c r="Z52" s="17">
        <f t="shared" si="2"/>
        <v>0.30434782608695654</v>
      </c>
      <c r="AA52" s="11">
        <f t="shared" si="3"/>
        <v>0</v>
      </c>
      <c r="AB52" s="17">
        <f t="shared" si="4"/>
        <v>0.24818401937046006</v>
      </c>
      <c r="AC52" s="11" t="str">
        <f t="shared" si="5"/>
        <v>--</v>
      </c>
      <c r="AD52" s="11">
        <f t="shared" si="6"/>
        <v>0.16666666666666666</v>
      </c>
      <c r="AE52" s="17">
        <f t="shared" si="7"/>
        <v>0.24975609756097561</v>
      </c>
    </row>
    <row r="53" spans="1:31">
      <c r="A53" s="6">
        <v>510</v>
      </c>
      <c r="B53" s="5" t="s">
        <v>10</v>
      </c>
      <c r="C53" s="9">
        <v>17</v>
      </c>
      <c r="D53" s="9">
        <v>1</v>
      </c>
      <c r="E53" s="9">
        <v>621</v>
      </c>
      <c r="F53" s="9">
        <v>60</v>
      </c>
      <c r="G53" s="9">
        <v>0</v>
      </c>
      <c r="H53" s="9">
        <v>262</v>
      </c>
      <c r="I53" s="9">
        <v>15</v>
      </c>
      <c r="J53" s="9">
        <v>20</v>
      </c>
      <c r="K53" s="9">
        <v>996</v>
      </c>
      <c r="L53" s="9"/>
      <c r="M53" s="9">
        <v>69</v>
      </c>
      <c r="N53" s="9">
        <v>10</v>
      </c>
      <c r="O53" s="9">
        <v>3854</v>
      </c>
      <c r="P53" s="9">
        <v>369</v>
      </c>
      <c r="Q53" s="9">
        <v>0</v>
      </c>
      <c r="R53" s="9">
        <v>1073</v>
      </c>
      <c r="S53" s="9">
        <v>66</v>
      </c>
      <c r="T53" s="9">
        <v>91</v>
      </c>
      <c r="U53" s="9">
        <v>5532</v>
      </c>
      <c r="V53" s="10"/>
      <c r="W53" s="17">
        <f t="shared" si="17"/>
        <v>0.24637681159420291</v>
      </c>
      <c r="X53" s="17">
        <f t="shared" si="0"/>
        <v>0.1</v>
      </c>
      <c r="Y53" s="17">
        <f t="shared" si="1"/>
        <v>0.16113129216398547</v>
      </c>
      <c r="Z53" s="17">
        <f t="shared" si="2"/>
        <v>0.16260162601626016</v>
      </c>
      <c r="AA53" s="11" t="str">
        <f t="shared" si="3"/>
        <v>--</v>
      </c>
      <c r="AB53" s="17">
        <f t="shared" si="4"/>
        <v>0.24417520969245107</v>
      </c>
      <c r="AC53" s="11">
        <f t="shared" si="5"/>
        <v>0.22727272727272727</v>
      </c>
      <c r="AD53" s="17">
        <f t="shared" si="6"/>
        <v>0.21978021978021978</v>
      </c>
      <c r="AE53" s="17">
        <f t="shared" si="7"/>
        <v>0.18004338394793926</v>
      </c>
    </row>
    <row r="54" spans="1:31">
      <c r="A54" s="6">
        <v>533</v>
      </c>
      <c r="B54" s="5" t="s">
        <v>32</v>
      </c>
      <c r="C54" s="9">
        <v>0</v>
      </c>
      <c r="D54" s="9">
        <v>1</v>
      </c>
      <c r="E54" s="9">
        <v>19</v>
      </c>
      <c r="F54" s="9">
        <v>0</v>
      </c>
      <c r="G54" s="9">
        <v>0</v>
      </c>
      <c r="H54" s="9">
        <v>95</v>
      </c>
      <c r="I54" s="9">
        <v>1</v>
      </c>
      <c r="J54" s="9">
        <v>25</v>
      </c>
      <c r="K54" s="9">
        <v>141</v>
      </c>
      <c r="L54" s="9"/>
      <c r="M54" s="9">
        <v>2</v>
      </c>
      <c r="N54" s="9">
        <v>3</v>
      </c>
      <c r="O54" s="9">
        <v>56</v>
      </c>
      <c r="P54" s="9">
        <v>9</v>
      </c>
      <c r="Q54" s="9">
        <v>0</v>
      </c>
      <c r="R54" s="9">
        <v>669</v>
      </c>
      <c r="S54" s="9">
        <v>5</v>
      </c>
      <c r="T54" s="9">
        <v>235</v>
      </c>
      <c r="U54" s="9">
        <v>979</v>
      </c>
      <c r="V54" s="10"/>
      <c r="W54" s="17">
        <f t="shared" si="17"/>
        <v>0</v>
      </c>
      <c r="X54" s="17">
        <f t="shared" si="0"/>
        <v>0.33333333333333331</v>
      </c>
      <c r="Y54" s="17">
        <f t="shared" si="1"/>
        <v>0.3392857142857143</v>
      </c>
      <c r="Z54" s="17">
        <f t="shared" si="2"/>
        <v>0</v>
      </c>
      <c r="AA54" s="11" t="str">
        <f t="shared" si="3"/>
        <v>--</v>
      </c>
      <c r="AB54" s="17">
        <f t="shared" si="4"/>
        <v>0.14200298953662183</v>
      </c>
      <c r="AC54" s="11">
        <f t="shared" si="5"/>
        <v>0.2</v>
      </c>
      <c r="AD54" s="17">
        <f t="shared" si="6"/>
        <v>0.10638297872340426</v>
      </c>
      <c r="AE54" s="17">
        <f t="shared" si="7"/>
        <v>0.14402451481103168</v>
      </c>
    </row>
    <row r="55" spans="1:31">
      <c r="A55" s="6">
        <v>522</v>
      </c>
      <c r="B55" s="5" t="s">
        <v>22</v>
      </c>
      <c r="C55" s="9">
        <v>2</v>
      </c>
      <c r="D55" s="9">
        <v>8</v>
      </c>
      <c r="E55" s="9">
        <v>230</v>
      </c>
      <c r="F55" s="9">
        <v>17</v>
      </c>
      <c r="G55" s="9">
        <v>3</v>
      </c>
      <c r="H55" s="9">
        <v>567</v>
      </c>
      <c r="I55" s="9">
        <v>47</v>
      </c>
      <c r="J55" s="9">
        <v>37</v>
      </c>
      <c r="K55" s="9">
        <v>911</v>
      </c>
      <c r="L55" s="9"/>
      <c r="M55" s="9">
        <v>19</v>
      </c>
      <c r="N55" s="9">
        <v>61</v>
      </c>
      <c r="O55" s="9">
        <v>1621</v>
      </c>
      <c r="P55" s="9">
        <v>99</v>
      </c>
      <c r="Q55" s="9">
        <v>18</v>
      </c>
      <c r="R55" s="9">
        <v>5198</v>
      </c>
      <c r="S55" s="9">
        <v>362</v>
      </c>
      <c r="T55" s="9">
        <v>368</v>
      </c>
      <c r="U55" s="9">
        <v>7746</v>
      </c>
      <c r="V55" s="10"/>
      <c r="W55" s="17">
        <f t="shared" si="17"/>
        <v>0.10526315789473684</v>
      </c>
      <c r="X55" s="17">
        <f t="shared" si="0"/>
        <v>0.13114754098360656</v>
      </c>
      <c r="Y55" s="17">
        <f t="shared" si="1"/>
        <v>0.14188772362739049</v>
      </c>
      <c r="Z55" s="17">
        <f t="shared" si="2"/>
        <v>0.17171717171717171</v>
      </c>
      <c r="AA55" s="11">
        <f t="shared" si="3"/>
        <v>0.16666666666666666</v>
      </c>
      <c r="AB55" s="17">
        <f t="shared" si="4"/>
        <v>0.10908041554444017</v>
      </c>
      <c r="AC55" s="11">
        <f t="shared" si="5"/>
        <v>0.12983425414364641</v>
      </c>
      <c r="AD55" s="17">
        <f t="shared" si="6"/>
        <v>0.10054347826086957</v>
      </c>
      <c r="AE55" s="17">
        <f t="shared" si="7"/>
        <v>0.11760908856183837</v>
      </c>
    </row>
    <row r="56" spans="1:31">
      <c r="A56" s="6">
        <v>534</v>
      </c>
      <c r="B56" s="5" t="s">
        <v>33</v>
      </c>
      <c r="C56" s="9">
        <v>0</v>
      </c>
      <c r="D56" s="9">
        <v>1</v>
      </c>
      <c r="E56" s="9">
        <v>1</v>
      </c>
      <c r="F56" s="9">
        <v>0</v>
      </c>
      <c r="G56" s="9">
        <v>0</v>
      </c>
      <c r="H56" s="9">
        <v>48</v>
      </c>
      <c r="I56" s="9">
        <v>0</v>
      </c>
      <c r="J56" s="9">
        <v>0</v>
      </c>
      <c r="K56" s="9">
        <v>50</v>
      </c>
      <c r="L56" s="9"/>
      <c r="M56" s="9">
        <v>1</v>
      </c>
      <c r="N56" s="9">
        <v>3</v>
      </c>
      <c r="O56" s="9">
        <v>10</v>
      </c>
      <c r="P56" s="9">
        <v>0</v>
      </c>
      <c r="Q56" s="9">
        <v>0</v>
      </c>
      <c r="R56" s="9">
        <v>324</v>
      </c>
      <c r="S56" s="9">
        <v>2</v>
      </c>
      <c r="T56" s="9">
        <v>0</v>
      </c>
      <c r="U56" s="9">
        <v>340</v>
      </c>
      <c r="V56" s="10"/>
      <c r="W56" s="17">
        <f t="shared" si="17"/>
        <v>0</v>
      </c>
      <c r="X56" s="17">
        <f t="shared" si="0"/>
        <v>0.33333333333333331</v>
      </c>
      <c r="Y56" s="17">
        <f t="shared" si="1"/>
        <v>0.1</v>
      </c>
      <c r="Z56" s="17" t="str">
        <f t="shared" si="2"/>
        <v>--</v>
      </c>
      <c r="AA56" s="11" t="str">
        <f t="shared" si="3"/>
        <v>--</v>
      </c>
      <c r="AB56" s="17">
        <f t="shared" si="4"/>
        <v>0.14814814814814814</v>
      </c>
      <c r="AC56" s="11">
        <f t="shared" si="5"/>
        <v>0</v>
      </c>
      <c r="AD56" s="17" t="str">
        <f t="shared" si="6"/>
        <v>--</v>
      </c>
      <c r="AE56" s="17">
        <f t="shared" si="7"/>
        <v>0.14705882352941177</v>
      </c>
    </row>
    <row r="57" spans="1:31">
      <c r="A57" s="6">
        <v>504</v>
      </c>
      <c r="B57" s="5" t="s">
        <v>5</v>
      </c>
      <c r="C57" s="9">
        <v>4</v>
      </c>
      <c r="D57" s="9">
        <v>21</v>
      </c>
      <c r="E57" s="9">
        <v>253</v>
      </c>
      <c r="F57" s="9">
        <v>140</v>
      </c>
      <c r="G57" s="9">
        <v>5</v>
      </c>
      <c r="H57" s="9">
        <v>256</v>
      </c>
      <c r="I57" s="9">
        <v>70</v>
      </c>
      <c r="J57" s="9">
        <v>44</v>
      </c>
      <c r="K57" s="9">
        <v>793</v>
      </c>
      <c r="L57" s="9"/>
      <c r="M57" s="9">
        <v>12</v>
      </c>
      <c r="N57" s="9">
        <v>79</v>
      </c>
      <c r="O57" s="9">
        <v>882</v>
      </c>
      <c r="P57" s="9">
        <v>727</v>
      </c>
      <c r="Q57" s="9">
        <v>21</v>
      </c>
      <c r="R57" s="9">
        <v>1631</v>
      </c>
      <c r="S57" s="9">
        <v>286</v>
      </c>
      <c r="T57" s="9">
        <v>357</v>
      </c>
      <c r="U57" s="9">
        <v>3995</v>
      </c>
      <c r="V57" s="10"/>
      <c r="W57" s="17">
        <f t="shared" si="17"/>
        <v>0.33333333333333331</v>
      </c>
      <c r="X57" s="17">
        <f t="shared" si="0"/>
        <v>0.26582278481012656</v>
      </c>
      <c r="Y57" s="17">
        <f t="shared" si="1"/>
        <v>0.28684807256235828</v>
      </c>
      <c r="Z57" s="17">
        <f t="shared" si="2"/>
        <v>0.19257221458046767</v>
      </c>
      <c r="AA57" s="11">
        <f t="shared" si="3"/>
        <v>0.23809523809523808</v>
      </c>
      <c r="AB57" s="17">
        <f t="shared" si="4"/>
        <v>0.15695892090741875</v>
      </c>
      <c r="AC57" s="11">
        <f t="shared" si="5"/>
        <v>0.24475524475524477</v>
      </c>
      <c r="AD57" s="17">
        <f t="shared" si="6"/>
        <v>0.12324929971988796</v>
      </c>
      <c r="AE57" s="17">
        <f t="shared" si="7"/>
        <v>0.19849812265331665</v>
      </c>
    </row>
    <row r="58" spans="1:31">
      <c r="A58" s="6">
        <v>516</v>
      </c>
      <c r="B58" s="5" t="s">
        <v>16</v>
      </c>
      <c r="C58" s="9">
        <v>0</v>
      </c>
      <c r="D58" s="9">
        <v>19</v>
      </c>
      <c r="E58" s="9">
        <v>80</v>
      </c>
      <c r="F58" s="9">
        <v>149</v>
      </c>
      <c r="G58" s="9">
        <v>0</v>
      </c>
      <c r="H58" s="9">
        <v>366</v>
      </c>
      <c r="I58" s="9">
        <v>31</v>
      </c>
      <c r="J58" s="9">
        <v>18</v>
      </c>
      <c r="K58" s="9">
        <v>663</v>
      </c>
      <c r="L58" s="9"/>
      <c r="M58" s="9">
        <v>8</v>
      </c>
      <c r="N58" s="9">
        <v>116</v>
      </c>
      <c r="O58" s="9">
        <v>433</v>
      </c>
      <c r="P58" s="9">
        <v>911</v>
      </c>
      <c r="Q58" s="9">
        <v>5</v>
      </c>
      <c r="R58" s="9">
        <v>2418</v>
      </c>
      <c r="S58" s="9">
        <v>188</v>
      </c>
      <c r="T58" s="9">
        <v>111</v>
      </c>
      <c r="U58" s="9">
        <v>4190</v>
      </c>
      <c r="V58" s="10"/>
      <c r="W58" s="17">
        <f t="shared" si="17"/>
        <v>0</v>
      </c>
      <c r="X58" s="17">
        <f t="shared" si="0"/>
        <v>0.16379310344827586</v>
      </c>
      <c r="Y58" s="17">
        <f t="shared" si="1"/>
        <v>0.18475750577367206</v>
      </c>
      <c r="Z58" s="17">
        <f t="shared" si="2"/>
        <v>0.16355653128430298</v>
      </c>
      <c r="AA58" s="11">
        <f t="shared" si="3"/>
        <v>0</v>
      </c>
      <c r="AB58" s="17">
        <f t="shared" si="4"/>
        <v>0.15136476426799009</v>
      </c>
      <c r="AC58" s="11">
        <f t="shared" si="5"/>
        <v>0.16489361702127658</v>
      </c>
      <c r="AD58" s="11">
        <f t="shared" si="6"/>
        <v>0.16216216216216217</v>
      </c>
      <c r="AE58" s="17">
        <f t="shared" si="7"/>
        <v>0.15823389021479714</v>
      </c>
    </row>
    <row r="59" spans="1:31">
      <c r="A59" s="6">
        <v>539</v>
      </c>
      <c r="B59" s="5" t="s">
        <v>37</v>
      </c>
      <c r="C59" s="19">
        <v>0</v>
      </c>
      <c r="D59" s="19">
        <v>2</v>
      </c>
      <c r="E59" s="19">
        <v>4</v>
      </c>
      <c r="F59" s="19">
        <v>1</v>
      </c>
      <c r="G59" s="19">
        <v>0</v>
      </c>
      <c r="H59" s="19">
        <v>112</v>
      </c>
      <c r="I59" s="19">
        <v>2</v>
      </c>
      <c r="J59" s="19">
        <v>2</v>
      </c>
      <c r="K59" s="19">
        <v>123</v>
      </c>
      <c r="L59" s="19"/>
      <c r="M59" s="19">
        <v>2</v>
      </c>
      <c r="N59" s="19">
        <v>3</v>
      </c>
      <c r="O59" s="19">
        <v>29</v>
      </c>
      <c r="P59" s="19">
        <v>5</v>
      </c>
      <c r="Q59" s="19">
        <v>0</v>
      </c>
      <c r="R59" s="19">
        <v>667</v>
      </c>
      <c r="S59" s="19">
        <v>6</v>
      </c>
      <c r="T59" s="19">
        <v>30</v>
      </c>
      <c r="U59" s="19">
        <v>742</v>
      </c>
      <c r="V59" s="20"/>
      <c r="W59" s="18">
        <f t="shared" si="17"/>
        <v>0</v>
      </c>
      <c r="X59" s="18">
        <f t="shared" si="0"/>
        <v>0.66666666666666663</v>
      </c>
      <c r="Y59" s="18">
        <f t="shared" si="1"/>
        <v>0.13793103448275862</v>
      </c>
      <c r="Z59" s="18">
        <f t="shared" si="2"/>
        <v>0.2</v>
      </c>
      <c r="AA59" s="13" t="str">
        <f t="shared" si="3"/>
        <v>--</v>
      </c>
      <c r="AB59" s="18">
        <f t="shared" si="4"/>
        <v>0.1679160419790105</v>
      </c>
      <c r="AC59" s="13">
        <f t="shared" si="5"/>
        <v>0.33333333333333331</v>
      </c>
      <c r="AD59" s="18">
        <f t="shared" si="6"/>
        <v>6.6666666666666666E-2</v>
      </c>
      <c r="AE59" s="18">
        <f t="shared" si="7"/>
        <v>0.16576819407008087</v>
      </c>
    </row>
    <row r="60" spans="1:31">
      <c r="A60" s="5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7"/>
      <c r="X60" s="17"/>
      <c r="Y60" s="17"/>
      <c r="Z60" s="17"/>
      <c r="AA60" s="11"/>
      <c r="AB60" s="17"/>
      <c r="AC60" s="11"/>
      <c r="AD60" s="11"/>
      <c r="AE60" s="11"/>
    </row>
    <row r="61" spans="1:31">
      <c r="A61" s="5" t="s">
        <v>56</v>
      </c>
      <c r="B61" s="5" t="s">
        <v>69</v>
      </c>
      <c r="C61" s="9">
        <v>100</v>
      </c>
      <c r="D61" s="9">
        <v>1386</v>
      </c>
      <c r="E61" s="9">
        <v>5164</v>
      </c>
      <c r="F61" s="9">
        <v>3172</v>
      </c>
      <c r="G61" s="9">
        <v>91</v>
      </c>
      <c r="H61" s="9">
        <v>16514</v>
      </c>
      <c r="I61" s="9">
        <v>951</v>
      </c>
      <c r="J61" s="9">
        <v>1115</v>
      </c>
      <c r="K61" s="9">
        <v>28493</v>
      </c>
      <c r="L61" s="9"/>
      <c r="M61" s="9">
        <v>486</v>
      </c>
      <c r="N61" s="9">
        <v>5297</v>
      </c>
      <c r="O61" s="9">
        <v>22798</v>
      </c>
      <c r="P61" s="9">
        <v>13903</v>
      </c>
      <c r="Q61" s="9">
        <v>400</v>
      </c>
      <c r="R61" s="9">
        <v>94459</v>
      </c>
      <c r="S61" s="9">
        <v>4233</v>
      </c>
      <c r="T61" s="9">
        <v>5546</v>
      </c>
      <c r="U61" s="9">
        <v>147122</v>
      </c>
      <c r="V61" s="10"/>
      <c r="W61" s="17">
        <f t="shared" si="17"/>
        <v>0.20576131687242799</v>
      </c>
      <c r="X61" s="17">
        <f t="shared" si="0"/>
        <v>0.26165754200490843</v>
      </c>
      <c r="Y61" s="17">
        <f t="shared" si="1"/>
        <v>0.22651109746468989</v>
      </c>
      <c r="Z61" s="17">
        <f t="shared" si="2"/>
        <v>0.22815219736747464</v>
      </c>
      <c r="AA61" s="11">
        <f t="shared" si="3"/>
        <v>0.22750000000000001</v>
      </c>
      <c r="AB61" s="17">
        <f t="shared" si="4"/>
        <v>0.17482717369440709</v>
      </c>
      <c r="AC61" s="11">
        <f t="shared" si="5"/>
        <v>0.22466335931963147</v>
      </c>
      <c r="AD61" s="17">
        <f t="shared" si="6"/>
        <v>0.20104579877389109</v>
      </c>
      <c r="AE61" s="17">
        <f t="shared" si="7"/>
        <v>0.1936691997118038</v>
      </c>
    </row>
    <row r="62" spans="1:31">
      <c r="A62" s="5"/>
      <c r="B62" s="5"/>
      <c r="C62" s="8"/>
      <c r="D62" s="8"/>
      <c r="E62" s="8"/>
      <c r="F62" s="8"/>
      <c r="G62" s="8"/>
      <c r="H62" s="8"/>
      <c r="I62" s="8"/>
      <c r="J62" s="8"/>
      <c r="K62" s="8"/>
    </row>
    <row r="63" spans="1:31">
      <c r="A63" s="16" t="s">
        <v>72</v>
      </c>
      <c r="B63" s="5"/>
      <c r="C63" s="8"/>
      <c r="D63" s="8"/>
      <c r="E63" s="8"/>
      <c r="F63" s="8"/>
      <c r="G63" s="8"/>
      <c r="H63" s="8"/>
      <c r="I63" s="8"/>
      <c r="J63" s="8"/>
      <c r="K63" s="8"/>
    </row>
    <row r="64" spans="1:31">
      <c r="A64" s="5"/>
      <c r="B64" s="5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7"/>
      <c r="B68" s="7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7"/>
      <c r="B70" s="7"/>
    </row>
    <row r="71" spans="1:11">
      <c r="A71" s="7"/>
      <c r="B71" s="7"/>
    </row>
    <row r="72" spans="1:11">
      <c r="A72" s="7"/>
      <c r="B72" s="7"/>
    </row>
    <row r="73" spans="1:11">
      <c r="A73" s="7"/>
      <c r="B73" s="7"/>
    </row>
    <row r="74" spans="1:11">
      <c r="A74" s="7"/>
      <c r="B74" s="7"/>
    </row>
    <row r="75" spans="1:11">
      <c r="A75" s="7"/>
      <c r="B75" s="7"/>
    </row>
    <row r="76" spans="1:11">
      <c r="A76" s="7"/>
      <c r="B76" s="7"/>
    </row>
    <row r="77" spans="1:11">
      <c r="A77" s="7"/>
      <c r="B77" s="7"/>
    </row>
    <row r="78" spans="1:11">
      <c r="A78" s="7"/>
      <c r="B78" s="7"/>
    </row>
    <row r="79" spans="1:11">
      <c r="A79" s="7"/>
      <c r="B79" s="7"/>
    </row>
    <row r="80" spans="1:11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</sheetData>
  <printOptions horizontalCentered="1"/>
  <pageMargins left="0.45" right="0.45" top="0.75" bottom="0.25" header="0.3" footer="0.3"/>
  <pageSetup scale="80" fitToWidth="3" orientation="portrait" r:id="rId1"/>
  <headerFooter>
    <oddHeader>&amp;CIllinois Community College Board
5P1:  Nontraditional Participation
Race/Ethnicity
Program Year:  2011 - 2012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ethnic 2012</vt:lpstr>
      <vt:lpstr>'5P1 ethnic 2012'!Print_Area</vt:lpstr>
      <vt:lpstr>'5P1 ethnic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2012-11-16T20:25:08Z</cp:lastPrinted>
  <dcterms:created xsi:type="dcterms:W3CDTF">2010-03-09T15:36:48Z</dcterms:created>
  <dcterms:modified xsi:type="dcterms:W3CDTF">2012-11-16T20:25:43Z</dcterms:modified>
</cp:coreProperties>
</file>